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its\Desktop\JMP databases\"/>
    </mc:Choice>
  </mc:AlternateContent>
  <bookViews>
    <workbookView xWindow="0" yWindow="0" windowWidth="20490" windowHeight="7620" activeTab="1"/>
  </bookViews>
  <sheets>
    <sheet name="Gini and water database" sheetId="3" r:id="rId1"/>
    <sheet name="Gini and sanitation database 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4" i="4" l="1"/>
  <c r="G83" i="4"/>
  <c r="G82" i="4"/>
  <c r="G81" i="4"/>
  <c r="G80" i="4"/>
  <c r="G79" i="4"/>
  <c r="G78" i="4"/>
  <c r="G77" i="4"/>
  <c r="G76" i="4"/>
  <c r="G75" i="4"/>
  <c r="G74" i="4"/>
  <c r="G73" i="4"/>
  <c r="G72" i="4"/>
  <c r="G71" i="4"/>
  <c r="G70" i="4"/>
  <c r="G69" i="4"/>
  <c r="G68" i="4"/>
  <c r="G67" i="4"/>
  <c r="G66" i="4"/>
  <c r="G65" i="4"/>
  <c r="G64" i="4"/>
  <c r="G63" i="4"/>
  <c r="G62" i="4"/>
  <c r="G61" i="4"/>
  <c r="G60" i="4"/>
  <c r="G59" i="4"/>
  <c r="G58" i="4"/>
  <c r="G57" i="4"/>
  <c r="G56" i="4"/>
  <c r="G55" i="4"/>
  <c r="G54" i="4"/>
  <c r="G53" i="4"/>
  <c r="G52" i="4"/>
  <c r="G51" i="4"/>
  <c r="G50" i="4"/>
  <c r="G49" i="4"/>
  <c r="G48" i="4"/>
  <c r="G47" i="4"/>
  <c r="G46" i="4"/>
  <c r="G45" i="4"/>
  <c r="G44" i="4"/>
  <c r="G43" i="4"/>
  <c r="G42" i="4"/>
  <c r="G41" i="4"/>
  <c r="G40" i="4"/>
  <c r="G39" i="4"/>
  <c r="G38" i="4"/>
  <c r="G37" i="4"/>
  <c r="G36" i="4"/>
  <c r="G35" i="4"/>
  <c r="G34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7" i="4"/>
  <c r="G6" i="4"/>
  <c r="G5" i="4"/>
  <c r="G4" i="4"/>
  <c r="G3" i="4"/>
  <c r="G84" i="3"/>
  <c r="J84" i="3" s="1"/>
  <c r="G83" i="3"/>
  <c r="G82" i="3"/>
  <c r="J81" i="3"/>
  <c r="G81" i="3"/>
  <c r="G80" i="3"/>
  <c r="G79" i="3"/>
  <c r="G78" i="3"/>
  <c r="G77" i="3"/>
  <c r="J77" i="3" s="1"/>
  <c r="G76" i="3"/>
  <c r="G75" i="3"/>
  <c r="G74" i="3"/>
  <c r="G73" i="3"/>
  <c r="J73" i="3" s="1"/>
  <c r="G72" i="3"/>
  <c r="J72" i="3" s="1"/>
  <c r="G71" i="3"/>
  <c r="G70" i="3"/>
  <c r="G69" i="3"/>
  <c r="J69" i="3" s="1"/>
  <c r="G68" i="3"/>
  <c r="J68" i="3" s="1"/>
  <c r="G67" i="3"/>
  <c r="G66" i="3"/>
  <c r="G65" i="3"/>
  <c r="J65" i="3" s="1"/>
  <c r="G64" i="3"/>
  <c r="G63" i="3"/>
  <c r="G62" i="3"/>
  <c r="G61" i="3"/>
  <c r="J61" i="3" s="1"/>
  <c r="G60" i="3"/>
  <c r="G59" i="3"/>
  <c r="G58" i="3"/>
  <c r="G57" i="3"/>
  <c r="J57" i="3" s="1"/>
  <c r="J56" i="3"/>
  <c r="K56" i="3" s="1"/>
  <c r="G56" i="3"/>
  <c r="G55" i="3"/>
  <c r="G54" i="3"/>
  <c r="J53" i="3"/>
  <c r="G53" i="3"/>
  <c r="G52" i="3"/>
  <c r="J52" i="3" s="1"/>
  <c r="G51" i="3"/>
  <c r="G50" i="3"/>
  <c r="G49" i="3"/>
  <c r="J49" i="3" s="1"/>
  <c r="G48" i="3"/>
  <c r="G47" i="3"/>
  <c r="G46" i="3"/>
  <c r="G45" i="3"/>
  <c r="J45" i="3" s="1"/>
  <c r="G44" i="3"/>
  <c r="G43" i="3"/>
  <c r="G42" i="3"/>
  <c r="G41" i="3"/>
  <c r="G40" i="3"/>
  <c r="G39" i="3"/>
  <c r="J39" i="3" s="1"/>
  <c r="G38" i="3"/>
  <c r="G37" i="3"/>
  <c r="G36" i="3"/>
  <c r="G35" i="3"/>
  <c r="J35" i="3" s="1"/>
  <c r="G34" i="3"/>
  <c r="G33" i="3"/>
  <c r="G32" i="3"/>
  <c r="G31" i="3"/>
  <c r="J31" i="3" s="1"/>
  <c r="G30" i="3"/>
  <c r="J30" i="3" s="1"/>
  <c r="K30" i="3" s="1"/>
  <c r="G29" i="3"/>
  <c r="G28" i="3"/>
  <c r="J28" i="3" s="1"/>
  <c r="G27" i="3"/>
  <c r="G26" i="3"/>
  <c r="G25" i="3"/>
  <c r="G24" i="3"/>
  <c r="J24" i="3" s="1"/>
  <c r="G23" i="3"/>
  <c r="G22" i="3"/>
  <c r="G21" i="3"/>
  <c r="G20" i="3"/>
  <c r="J20" i="3" s="1"/>
  <c r="G19" i="3"/>
  <c r="J19" i="3" s="1"/>
  <c r="K19" i="3" s="1"/>
  <c r="G18" i="3"/>
  <c r="G17" i="3"/>
  <c r="G16" i="3"/>
  <c r="J16" i="3" s="1"/>
  <c r="K16" i="3" s="1"/>
  <c r="J15" i="3"/>
  <c r="G15" i="3"/>
  <c r="K15" i="3" s="1"/>
  <c r="L15" i="3" s="1"/>
  <c r="G14" i="3"/>
  <c r="G13" i="3"/>
  <c r="G12" i="3"/>
  <c r="J12" i="3" s="1"/>
  <c r="G11" i="3"/>
  <c r="G10" i="3"/>
  <c r="G9" i="3"/>
  <c r="G8" i="3"/>
  <c r="J8" i="3" s="1"/>
  <c r="G7" i="3"/>
  <c r="G6" i="3"/>
  <c r="G5" i="3"/>
  <c r="G4" i="3"/>
  <c r="J4" i="3" s="1"/>
  <c r="G3" i="3"/>
  <c r="J3" i="4" l="1"/>
  <c r="J4" i="4"/>
  <c r="K4" i="4" s="1"/>
  <c r="L4" i="4" s="1"/>
  <c r="M4" i="4" s="1"/>
  <c r="N4" i="4" s="1"/>
  <c r="J5" i="4"/>
  <c r="K5" i="4" s="1"/>
  <c r="L5" i="4" s="1"/>
  <c r="M5" i="4" s="1"/>
  <c r="N5" i="4" s="1"/>
  <c r="J6" i="4"/>
  <c r="J7" i="4"/>
  <c r="J8" i="4"/>
  <c r="K8" i="4" s="1"/>
  <c r="L8" i="4" s="1"/>
  <c r="M8" i="4" s="1"/>
  <c r="N8" i="4" s="1"/>
  <c r="J9" i="4"/>
  <c r="K9" i="4" s="1"/>
  <c r="L9" i="4" s="1"/>
  <c r="M9" i="4" s="1"/>
  <c r="N9" i="4" s="1"/>
  <c r="J10" i="4"/>
  <c r="J11" i="4"/>
  <c r="K11" i="4" s="1"/>
  <c r="L11" i="4" s="1"/>
  <c r="M11" i="4" s="1"/>
  <c r="N11" i="4" s="1"/>
  <c r="J12" i="4"/>
  <c r="J13" i="4"/>
  <c r="J14" i="4"/>
  <c r="J15" i="4"/>
  <c r="K15" i="4" s="1"/>
  <c r="L15" i="4" s="1"/>
  <c r="M15" i="4" s="1"/>
  <c r="N15" i="4" s="1"/>
  <c r="J16" i="4"/>
  <c r="K16" i="4" s="1"/>
  <c r="L16" i="4" s="1"/>
  <c r="M16" i="4" s="1"/>
  <c r="N16" i="4" s="1"/>
  <c r="J24" i="4"/>
  <c r="K24" i="4" s="1"/>
  <c r="L24" i="4" s="1"/>
  <c r="M24" i="4" s="1"/>
  <c r="N24" i="4" s="1"/>
  <c r="K3" i="4"/>
  <c r="L3" i="4" s="1"/>
  <c r="M3" i="4" s="1"/>
  <c r="N3" i="4" s="1"/>
  <c r="K7" i="4"/>
  <c r="L7" i="4" s="1"/>
  <c r="M7" i="4" s="1"/>
  <c r="N7" i="4" s="1"/>
  <c r="K12" i="4"/>
  <c r="L12" i="4" s="1"/>
  <c r="M12" i="4" s="1"/>
  <c r="N12" i="4" s="1"/>
  <c r="J17" i="4"/>
  <c r="J18" i="4"/>
  <c r="J19" i="4"/>
  <c r="J20" i="4"/>
  <c r="J21" i="4"/>
  <c r="J22" i="4"/>
  <c r="J23" i="4"/>
  <c r="K23" i="4" s="1"/>
  <c r="L23" i="4" s="1"/>
  <c r="M23" i="4" s="1"/>
  <c r="N23" i="4" s="1"/>
  <c r="J25" i="4"/>
  <c r="K25" i="4" s="1"/>
  <c r="L25" i="4" s="1"/>
  <c r="M25" i="4" s="1"/>
  <c r="N25" i="4" s="1"/>
  <c r="J26" i="4"/>
  <c r="J27" i="4"/>
  <c r="J28" i="4"/>
  <c r="K28" i="4" s="1"/>
  <c r="L28" i="4" s="1"/>
  <c r="M28" i="4" s="1"/>
  <c r="N28" i="4" s="1"/>
  <c r="J29" i="4"/>
  <c r="K29" i="4" s="1"/>
  <c r="L29" i="4" s="1"/>
  <c r="M29" i="4" s="1"/>
  <c r="N29" i="4" s="1"/>
  <c r="J30" i="4"/>
  <c r="J31" i="4"/>
  <c r="K31" i="4" s="1"/>
  <c r="L31" i="4" s="1"/>
  <c r="M31" i="4" s="1"/>
  <c r="N31" i="4" s="1"/>
  <c r="J32" i="4"/>
  <c r="J33" i="4"/>
  <c r="J34" i="4"/>
  <c r="J35" i="4"/>
  <c r="J36" i="4"/>
  <c r="J37" i="4"/>
  <c r="J38" i="4"/>
  <c r="J39" i="4"/>
  <c r="J40" i="4"/>
  <c r="J41" i="4"/>
  <c r="J42" i="4"/>
  <c r="K27" i="4"/>
  <c r="L27" i="4" s="1"/>
  <c r="M27" i="4" s="1"/>
  <c r="N27" i="4" s="1"/>
  <c r="J43" i="4"/>
  <c r="K43" i="4" s="1"/>
  <c r="L43" i="4" s="1"/>
  <c r="M43" i="4" s="1"/>
  <c r="N43" i="4" s="1"/>
  <c r="J44" i="4"/>
  <c r="K44" i="4" s="1"/>
  <c r="L44" i="4" s="1"/>
  <c r="M44" i="4" s="1"/>
  <c r="N44" i="4" s="1"/>
  <c r="J45" i="4"/>
  <c r="K45" i="4" s="1"/>
  <c r="L45" i="4" s="1"/>
  <c r="M45" i="4" s="1"/>
  <c r="N45" i="4" s="1"/>
  <c r="J46" i="4"/>
  <c r="K46" i="4" s="1"/>
  <c r="L46" i="4" s="1"/>
  <c r="M46" i="4" s="1"/>
  <c r="N46" i="4" s="1"/>
  <c r="J47" i="4"/>
  <c r="K47" i="4" s="1"/>
  <c r="L47" i="4" s="1"/>
  <c r="M47" i="4" s="1"/>
  <c r="N47" i="4" s="1"/>
  <c r="J48" i="4"/>
  <c r="K48" i="4" s="1"/>
  <c r="L48" i="4" s="1"/>
  <c r="M48" i="4" s="1"/>
  <c r="N48" i="4" s="1"/>
  <c r="J49" i="4"/>
  <c r="J50" i="4"/>
  <c r="K50" i="4" s="1"/>
  <c r="L50" i="4" s="1"/>
  <c r="M50" i="4" s="1"/>
  <c r="N50" i="4" s="1"/>
  <c r="J51" i="4"/>
  <c r="K51" i="4" s="1"/>
  <c r="L51" i="4" s="1"/>
  <c r="M51" i="4" s="1"/>
  <c r="N51" i="4" s="1"/>
  <c r="J52" i="4"/>
  <c r="K52" i="4" s="1"/>
  <c r="L52" i="4" s="1"/>
  <c r="M52" i="4" s="1"/>
  <c r="N52" i="4" s="1"/>
  <c r="K54" i="4"/>
  <c r="L54" i="4" s="1"/>
  <c r="M54" i="4" s="1"/>
  <c r="N54" i="4" s="1"/>
  <c r="J53" i="4"/>
  <c r="J54" i="4"/>
  <c r="J55" i="4"/>
  <c r="J56" i="4"/>
  <c r="K56" i="4" s="1"/>
  <c r="L56" i="4" s="1"/>
  <c r="M56" i="4" s="1"/>
  <c r="N56" i="4" s="1"/>
  <c r="J57" i="4"/>
  <c r="J58" i="4"/>
  <c r="J59" i="4"/>
  <c r="K59" i="4" s="1"/>
  <c r="L59" i="4" s="1"/>
  <c r="M59" i="4" s="1"/>
  <c r="N59" i="4" s="1"/>
  <c r="J60" i="4"/>
  <c r="K60" i="4" s="1"/>
  <c r="L60" i="4" s="1"/>
  <c r="M60" i="4" s="1"/>
  <c r="N60" i="4" s="1"/>
  <c r="J61" i="4"/>
  <c r="K61" i="4" s="1"/>
  <c r="L61" i="4" s="1"/>
  <c r="M61" i="4" s="1"/>
  <c r="N61" i="4" s="1"/>
  <c r="J62" i="4"/>
  <c r="J63" i="4"/>
  <c r="J64" i="4"/>
  <c r="J65" i="4"/>
  <c r="K65" i="4" s="1"/>
  <c r="L65" i="4" s="1"/>
  <c r="M65" i="4" s="1"/>
  <c r="N65" i="4" s="1"/>
  <c r="J66" i="4"/>
  <c r="K66" i="4" s="1"/>
  <c r="L66" i="4" s="1"/>
  <c r="M66" i="4" s="1"/>
  <c r="N66" i="4" s="1"/>
  <c r="J67" i="4"/>
  <c r="J68" i="4"/>
  <c r="K68" i="4" s="1"/>
  <c r="L68" i="4" s="1"/>
  <c r="M68" i="4" s="1"/>
  <c r="N68" i="4" s="1"/>
  <c r="J69" i="4"/>
  <c r="J70" i="4"/>
  <c r="K70" i="4" s="1"/>
  <c r="L70" i="4" s="1"/>
  <c r="M70" i="4" s="1"/>
  <c r="N70" i="4" s="1"/>
  <c r="J71" i="4"/>
  <c r="J72" i="4"/>
  <c r="K72" i="4" s="1"/>
  <c r="L72" i="4" s="1"/>
  <c r="M72" i="4" s="1"/>
  <c r="N72" i="4" s="1"/>
  <c r="J73" i="4"/>
  <c r="J74" i="4"/>
  <c r="J75" i="4"/>
  <c r="K75" i="4" s="1"/>
  <c r="L75" i="4" s="1"/>
  <c r="M75" i="4" s="1"/>
  <c r="N75" i="4" s="1"/>
  <c r="J76" i="4"/>
  <c r="K76" i="4" s="1"/>
  <c r="L76" i="4" s="1"/>
  <c r="M76" i="4" s="1"/>
  <c r="N76" i="4" s="1"/>
  <c r="J77" i="4"/>
  <c r="K77" i="4" s="1"/>
  <c r="L77" i="4" s="1"/>
  <c r="M77" i="4" s="1"/>
  <c r="N77" i="4" s="1"/>
  <c r="J78" i="4"/>
  <c r="K78" i="4" s="1"/>
  <c r="L78" i="4" s="1"/>
  <c r="M78" i="4" s="1"/>
  <c r="N78" i="4" s="1"/>
  <c r="J79" i="4"/>
  <c r="J80" i="4"/>
  <c r="J81" i="4"/>
  <c r="J82" i="4"/>
  <c r="K82" i="4" s="1"/>
  <c r="L82" i="4" s="1"/>
  <c r="M82" i="4" s="1"/>
  <c r="N82" i="4" s="1"/>
  <c r="J83" i="4"/>
  <c r="K83" i="4" s="1"/>
  <c r="L83" i="4" s="1"/>
  <c r="M83" i="4" s="1"/>
  <c r="N83" i="4" s="1"/>
  <c r="J84" i="4"/>
  <c r="K72" i="3"/>
  <c r="L72" i="3" s="1"/>
  <c r="M72" i="3" s="1"/>
  <c r="N72" i="3" s="1"/>
  <c r="J11" i="3"/>
  <c r="K11" i="3" s="1"/>
  <c r="J27" i="3"/>
  <c r="K27" i="3" s="1"/>
  <c r="L30" i="3"/>
  <c r="J79" i="3"/>
  <c r="J80" i="3"/>
  <c r="K80" i="3" s="1"/>
  <c r="J7" i="3"/>
  <c r="J23" i="3"/>
  <c r="K23" i="3" s="1"/>
  <c r="J48" i="3"/>
  <c r="K52" i="3"/>
  <c r="J64" i="3"/>
  <c r="K68" i="3"/>
  <c r="K79" i="3"/>
  <c r="L79" i="3" s="1"/>
  <c r="M79" i="3" s="1"/>
  <c r="J3" i="3"/>
  <c r="K3" i="3" s="1"/>
  <c r="L3" i="3" s="1"/>
  <c r="M3" i="3" s="1"/>
  <c r="N3" i="3" s="1"/>
  <c r="K7" i="3"/>
  <c r="L7" i="3" s="1"/>
  <c r="J44" i="3"/>
  <c r="K44" i="3" s="1"/>
  <c r="K48" i="3"/>
  <c r="J60" i="3"/>
  <c r="K60" i="3" s="1"/>
  <c r="L60" i="3" s="1"/>
  <c r="M60" i="3" s="1"/>
  <c r="N60" i="3" s="1"/>
  <c r="K64" i="3"/>
  <c r="L64" i="3" s="1"/>
  <c r="J76" i="3"/>
  <c r="K76" i="3" s="1"/>
  <c r="J83" i="3"/>
  <c r="K83" i="3" s="1"/>
  <c r="J21" i="3"/>
  <c r="J29" i="3"/>
  <c r="K29" i="3" s="1"/>
  <c r="K4" i="3"/>
  <c r="J5" i="3"/>
  <c r="K8" i="3"/>
  <c r="L8" i="3" s="1"/>
  <c r="M8" i="3" s="1"/>
  <c r="N8" i="3" s="1"/>
  <c r="J9" i="3"/>
  <c r="K12" i="3"/>
  <c r="J13" i="3"/>
  <c r="K13" i="3" s="1"/>
  <c r="J32" i="3"/>
  <c r="K32" i="3" s="1"/>
  <c r="J36" i="3"/>
  <c r="K36" i="3" s="1"/>
  <c r="K39" i="3"/>
  <c r="J41" i="3"/>
  <c r="K41" i="3" s="1"/>
  <c r="J82" i="3"/>
  <c r="K82" i="3" s="1"/>
  <c r="L4" i="3"/>
  <c r="M4" i="3" s="1"/>
  <c r="N4" i="3" s="1"/>
  <c r="J6" i="3"/>
  <c r="M7" i="3"/>
  <c r="N7" i="3" s="1"/>
  <c r="J10" i="3"/>
  <c r="K10" i="3" s="1"/>
  <c r="L10" i="3" s="1"/>
  <c r="M10" i="3" s="1"/>
  <c r="N10" i="3" s="1"/>
  <c r="J14" i="3"/>
  <c r="M15" i="3"/>
  <c r="N15" i="3" s="1"/>
  <c r="L16" i="3"/>
  <c r="J17" i="3"/>
  <c r="K17" i="3" s="1"/>
  <c r="J25" i="3"/>
  <c r="K25" i="3" s="1"/>
  <c r="K31" i="3"/>
  <c r="J33" i="3"/>
  <c r="K33" i="3" s="1"/>
  <c r="L33" i="3" s="1"/>
  <c r="M33" i="3" s="1"/>
  <c r="N33" i="3" s="1"/>
  <c r="K35" i="3"/>
  <c r="J37" i="3"/>
  <c r="K37" i="3" s="1"/>
  <c r="J40" i="3"/>
  <c r="K40" i="3" s="1"/>
  <c r="L40" i="3" s="1"/>
  <c r="M40" i="3" s="1"/>
  <c r="N40" i="3" s="1"/>
  <c r="M16" i="3"/>
  <c r="N16" i="3" s="1"/>
  <c r="K20" i="3"/>
  <c r="K24" i="3"/>
  <c r="L24" i="3" s="1"/>
  <c r="M24" i="3" s="1"/>
  <c r="N24" i="3" s="1"/>
  <c r="K28" i="3"/>
  <c r="K84" i="3"/>
  <c r="L19" i="3"/>
  <c r="M30" i="3"/>
  <c r="N30" i="3" s="1"/>
  <c r="L31" i="3"/>
  <c r="L35" i="3"/>
  <c r="M35" i="3" s="1"/>
  <c r="N35" i="3" s="1"/>
  <c r="K45" i="3"/>
  <c r="L45" i="3" s="1"/>
  <c r="K49" i="3"/>
  <c r="L49" i="3" s="1"/>
  <c r="M49" i="3" s="1"/>
  <c r="N49" i="3" s="1"/>
  <c r="K53" i="3"/>
  <c r="K57" i="3"/>
  <c r="K61" i="3"/>
  <c r="L61" i="3" s="1"/>
  <c r="K65" i="3"/>
  <c r="L65" i="3" s="1"/>
  <c r="M65" i="3" s="1"/>
  <c r="N65" i="3" s="1"/>
  <c r="K69" i="3"/>
  <c r="K73" i="3"/>
  <c r="K77" i="3"/>
  <c r="L77" i="3" s="1"/>
  <c r="J18" i="3"/>
  <c r="J22" i="3"/>
  <c r="J26" i="3"/>
  <c r="J34" i="3"/>
  <c r="J38" i="3"/>
  <c r="J42" i="3"/>
  <c r="J46" i="3"/>
  <c r="K46" i="3" s="1"/>
  <c r="L46" i="3" s="1"/>
  <c r="M46" i="3" s="1"/>
  <c r="N46" i="3" s="1"/>
  <c r="J50" i="3"/>
  <c r="K50" i="3" s="1"/>
  <c r="L50" i="3" s="1"/>
  <c r="M50" i="3" s="1"/>
  <c r="N50" i="3" s="1"/>
  <c r="J54" i="3"/>
  <c r="J58" i="3"/>
  <c r="K58" i="3" s="1"/>
  <c r="J62" i="3"/>
  <c r="K62" i="3" s="1"/>
  <c r="L62" i="3" s="1"/>
  <c r="M62" i="3" s="1"/>
  <c r="N62" i="3" s="1"/>
  <c r="J66" i="3"/>
  <c r="K66" i="3" s="1"/>
  <c r="L66" i="3" s="1"/>
  <c r="M66" i="3" s="1"/>
  <c r="N66" i="3" s="1"/>
  <c r="J70" i="3"/>
  <c r="J74" i="3"/>
  <c r="K74" i="3" s="1"/>
  <c r="J78" i="3"/>
  <c r="K78" i="3" s="1"/>
  <c r="L78" i="3" s="1"/>
  <c r="M78" i="3" s="1"/>
  <c r="N78" i="3" s="1"/>
  <c r="K81" i="3"/>
  <c r="L44" i="3"/>
  <c r="M44" i="3" s="1"/>
  <c r="N44" i="3" s="1"/>
  <c r="L48" i="3"/>
  <c r="M48" i="3" s="1"/>
  <c r="N48" i="3" s="1"/>
  <c r="L52" i="3"/>
  <c r="M52" i="3" s="1"/>
  <c r="N52" i="3" s="1"/>
  <c r="L56" i="3"/>
  <c r="L68" i="3"/>
  <c r="L76" i="3"/>
  <c r="J43" i="3"/>
  <c r="J47" i="3"/>
  <c r="J51" i="3"/>
  <c r="J55" i="3"/>
  <c r="M56" i="3"/>
  <c r="N56" i="3" s="1"/>
  <c r="J59" i="3"/>
  <c r="J63" i="3"/>
  <c r="J67" i="3"/>
  <c r="M68" i="3"/>
  <c r="N68" i="3" s="1"/>
  <c r="J71" i="3"/>
  <c r="J75" i="3"/>
  <c r="M76" i="3"/>
  <c r="N76" i="3" s="1"/>
  <c r="P3" i="4" l="1"/>
  <c r="Q3" i="4" s="1"/>
  <c r="K38" i="4"/>
  <c r="L38" i="4" s="1"/>
  <c r="M38" i="4" s="1"/>
  <c r="N38" i="4" s="1"/>
  <c r="K17" i="4"/>
  <c r="L17" i="4" s="1"/>
  <c r="M17" i="4" s="1"/>
  <c r="N17" i="4" s="1"/>
  <c r="P12" i="4"/>
  <c r="Q12" i="4" s="1"/>
  <c r="P8" i="4"/>
  <c r="Q8" i="4" s="1"/>
  <c r="P4" i="4"/>
  <c r="Q4" i="4" s="1"/>
  <c r="K79" i="4"/>
  <c r="L79" i="4" s="1"/>
  <c r="M79" i="4" s="1"/>
  <c r="N79" i="4" s="1"/>
  <c r="K63" i="4"/>
  <c r="L63" i="4" s="1"/>
  <c r="M63" i="4" s="1"/>
  <c r="N63" i="4" s="1"/>
  <c r="P50" i="4"/>
  <c r="Q50" i="4" s="1"/>
  <c r="P46" i="4"/>
  <c r="Q46" i="4" s="1"/>
  <c r="K32" i="4"/>
  <c r="L32" i="4" s="1"/>
  <c r="M32" i="4" s="1"/>
  <c r="N32" i="4" s="1"/>
  <c r="P25" i="4"/>
  <c r="Q25" i="4" s="1"/>
  <c r="P23" i="4"/>
  <c r="Q23" i="4" s="1"/>
  <c r="K22" i="4"/>
  <c r="L22" i="4" s="1"/>
  <c r="M22" i="4" s="1"/>
  <c r="N22" i="4" s="1"/>
  <c r="K18" i="4"/>
  <c r="L18" i="4" s="1"/>
  <c r="M18" i="4" s="1"/>
  <c r="N18" i="4" s="1"/>
  <c r="P18" i="4" s="1"/>
  <c r="Q18" i="4" s="1"/>
  <c r="P83" i="4"/>
  <c r="Q83" i="4" s="1"/>
  <c r="P77" i="4"/>
  <c r="Q77" i="4" s="1"/>
  <c r="P61" i="4"/>
  <c r="Q61" i="4" s="1"/>
  <c r="K42" i="4"/>
  <c r="L42" i="4" s="1"/>
  <c r="M42" i="4" s="1"/>
  <c r="N42" i="4" s="1"/>
  <c r="P76" i="4"/>
  <c r="Q76" i="4" s="1"/>
  <c r="P70" i="4"/>
  <c r="Q70" i="4" s="1"/>
  <c r="P66" i="4"/>
  <c r="Q66" i="4" s="1"/>
  <c r="P60" i="4"/>
  <c r="Q60" i="4" s="1"/>
  <c r="P56" i="4"/>
  <c r="Q56" i="4" s="1"/>
  <c r="K84" i="4"/>
  <c r="L84" i="4" s="1"/>
  <c r="M84" i="4" s="1"/>
  <c r="N84" i="4" s="1"/>
  <c r="P51" i="4"/>
  <c r="Q51" i="4" s="1"/>
  <c r="K49" i="4"/>
  <c r="L49" i="4" s="1"/>
  <c r="M49" i="4" s="1"/>
  <c r="N49" i="4" s="1"/>
  <c r="P47" i="4"/>
  <c r="Q47" i="4" s="1"/>
  <c r="P43" i="4"/>
  <c r="Q43" i="4" s="1"/>
  <c r="K73" i="4"/>
  <c r="L73" i="4" s="1"/>
  <c r="M73" i="4" s="1"/>
  <c r="N73" i="4" s="1"/>
  <c r="K57" i="4"/>
  <c r="L57" i="4" s="1"/>
  <c r="M57" i="4" s="1"/>
  <c r="N57" i="4" s="1"/>
  <c r="K41" i="4"/>
  <c r="L41" i="4" s="1"/>
  <c r="M41" i="4" s="1"/>
  <c r="N41" i="4" s="1"/>
  <c r="K39" i="4"/>
  <c r="L39" i="4" s="1"/>
  <c r="M39" i="4" s="1"/>
  <c r="N39" i="4" s="1"/>
  <c r="K37" i="4"/>
  <c r="L37" i="4" s="1"/>
  <c r="M37" i="4" s="1"/>
  <c r="N37" i="4" s="1"/>
  <c r="K35" i="4"/>
  <c r="L35" i="4" s="1"/>
  <c r="M35" i="4" s="1"/>
  <c r="N35" i="4" s="1"/>
  <c r="K33" i="4"/>
  <c r="L33" i="4" s="1"/>
  <c r="M33" i="4" s="1"/>
  <c r="N33" i="4" s="1"/>
  <c r="P31" i="4"/>
  <c r="Q31" i="4" s="1"/>
  <c r="P29" i="4"/>
  <c r="Q29" i="4" s="1"/>
  <c r="P27" i="4"/>
  <c r="Q27" i="4" s="1"/>
  <c r="K19" i="4"/>
  <c r="L19" i="4" s="1"/>
  <c r="M19" i="4" s="1"/>
  <c r="N19" i="4" s="1"/>
  <c r="K14" i="4"/>
  <c r="L14" i="4" s="1"/>
  <c r="M14" i="4" s="1"/>
  <c r="N14" i="4" s="1"/>
  <c r="K10" i="4"/>
  <c r="L10" i="4" s="1"/>
  <c r="M10" i="4" s="1"/>
  <c r="N10" i="4" s="1"/>
  <c r="K6" i="4"/>
  <c r="L6" i="4" s="1"/>
  <c r="M6" i="4" s="1"/>
  <c r="N6" i="4" s="1"/>
  <c r="P15" i="4"/>
  <c r="Q15" i="4" s="1"/>
  <c r="P11" i="4"/>
  <c r="Q11" i="4" s="1"/>
  <c r="P9" i="4"/>
  <c r="Q9" i="4" s="1"/>
  <c r="P7" i="4"/>
  <c r="Q7" i="4" s="1"/>
  <c r="P5" i="4"/>
  <c r="Q5" i="4" s="1"/>
  <c r="P75" i="4"/>
  <c r="Q75" i="4" s="1"/>
  <c r="P65" i="4"/>
  <c r="Q65" i="4" s="1"/>
  <c r="P59" i="4"/>
  <c r="Q59" i="4" s="1"/>
  <c r="K67" i="4"/>
  <c r="L67" i="4" s="1"/>
  <c r="M67" i="4" s="1"/>
  <c r="N67" i="4" s="1"/>
  <c r="P45" i="4"/>
  <c r="Q45" i="4" s="1"/>
  <c r="K81" i="4"/>
  <c r="L81" i="4" s="1"/>
  <c r="M81" i="4" s="1"/>
  <c r="N81" i="4" s="1"/>
  <c r="K40" i="4"/>
  <c r="L40" i="4" s="1"/>
  <c r="M40" i="4" s="1"/>
  <c r="N40" i="4" s="1"/>
  <c r="K36" i="4"/>
  <c r="L36" i="4" s="1"/>
  <c r="M36" i="4" s="1"/>
  <c r="N36" i="4" s="1"/>
  <c r="K34" i="4"/>
  <c r="L34" i="4" s="1"/>
  <c r="M34" i="4" s="1"/>
  <c r="N34" i="4" s="1"/>
  <c r="P28" i="4"/>
  <c r="Q28" i="4" s="1"/>
  <c r="K21" i="4"/>
  <c r="L21" i="4" s="1"/>
  <c r="M21" i="4" s="1"/>
  <c r="N21" i="4" s="1"/>
  <c r="P16" i="4"/>
  <c r="Q16" i="4" s="1"/>
  <c r="P82" i="4"/>
  <c r="Q82" i="4" s="1"/>
  <c r="P78" i="4"/>
  <c r="Q78" i="4" s="1"/>
  <c r="P72" i="4"/>
  <c r="Q72" i="4" s="1"/>
  <c r="P68" i="4"/>
  <c r="Q68" i="4" s="1"/>
  <c r="P54" i="4"/>
  <c r="Q54" i="4" s="1"/>
  <c r="K62" i="4"/>
  <c r="L62" i="4" s="1"/>
  <c r="M62" i="4" s="1"/>
  <c r="N62" i="4" s="1"/>
  <c r="K74" i="4"/>
  <c r="L74" i="4" s="1"/>
  <c r="M74" i="4" s="1"/>
  <c r="N74" i="4" s="1"/>
  <c r="K58" i="4"/>
  <c r="L58" i="4" s="1"/>
  <c r="M58" i="4" s="1"/>
  <c r="N58" i="4" s="1"/>
  <c r="K71" i="4"/>
  <c r="L71" i="4" s="1"/>
  <c r="M71" i="4" s="1"/>
  <c r="N71" i="4" s="1"/>
  <c r="K55" i="4"/>
  <c r="L55" i="4" s="1"/>
  <c r="M55" i="4" s="1"/>
  <c r="N55" i="4" s="1"/>
  <c r="K80" i="4"/>
  <c r="L80" i="4" s="1"/>
  <c r="M80" i="4" s="1"/>
  <c r="N80" i="4" s="1"/>
  <c r="K64" i="4"/>
  <c r="L64" i="4" s="1"/>
  <c r="M64" i="4" s="1"/>
  <c r="N64" i="4" s="1"/>
  <c r="P52" i="4"/>
  <c r="Q52" i="4" s="1"/>
  <c r="P48" i="4"/>
  <c r="Q48" i="4" s="1"/>
  <c r="P44" i="4"/>
  <c r="Q44" i="4" s="1"/>
  <c r="K30" i="4"/>
  <c r="L30" i="4" s="1"/>
  <c r="M30" i="4" s="1"/>
  <c r="N30" i="4" s="1"/>
  <c r="K26" i="4"/>
  <c r="L26" i="4" s="1"/>
  <c r="M26" i="4" s="1"/>
  <c r="N26" i="4" s="1"/>
  <c r="K69" i="4"/>
  <c r="L69" i="4" s="1"/>
  <c r="M69" i="4" s="1"/>
  <c r="N69" i="4" s="1"/>
  <c r="K53" i="4"/>
  <c r="L53" i="4" s="1"/>
  <c r="M53" i="4" s="1"/>
  <c r="N53" i="4" s="1"/>
  <c r="K20" i="4"/>
  <c r="L20" i="4" s="1"/>
  <c r="M20" i="4" s="1"/>
  <c r="N20" i="4" s="1"/>
  <c r="K13" i="4"/>
  <c r="L13" i="4" s="1"/>
  <c r="M13" i="4" s="1"/>
  <c r="N13" i="4" s="1"/>
  <c r="P24" i="4"/>
  <c r="Q24" i="4" s="1"/>
  <c r="L13" i="3"/>
  <c r="M13" i="3" s="1"/>
  <c r="N13" i="3" s="1"/>
  <c r="L37" i="3"/>
  <c r="M37" i="3" s="1"/>
  <c r="N37" i="3" s="1"/>
  <c r="L80" i="3"/>
  <c r="M80" i="3" s="1"/>
  <c r="N80" i="3" s="1"/>
  <c r="L23" i="3"/>
  <c r="L27" i="3"/>
  <c r="M27" i="3" s="1"/>
  <c r="N27" i="3" s="1"/>
  <c r="L82" i="3"/>
  <c r="M82" i="3" s="1"/>
  <c r="N82" i="3" s="1"/>
  <c r="L11" i="3"/>
  <c r="M11" i="3" s="1"/>
  <c r="N11" i="3" s="1"/>
  <c r="L83" i="3"/>
  <c r="M83" i="3" s="1"/>
  <c r="L12" i="3"/>
  <c r="M12" i="3" s="1"/>
  <c r="N12" i="3" s="1"/>
  <c r="P15" i="3"/>
  <c r="Q15" i="3" s="1"/>
  <c r="L25" i="3"/>
  <c r="M25" i="3" s="1"/>
  <c r="N25" i="3" s="1"/>
  <c r="L39" i="3"/>
  <c r="M39" i="3" s="1"/>
  <c r="N39" i="3" s="1"/>
  <c r="P3" i="3"/>
  <c r="Q3" i="3" s="1"/>
  <c r="P8" i="3"/>
  <c r="Q8" i="3" s="1"/>
  <c r="L17" i="3"/>
  <c r="M17" i="3" s="1"/>
  <c r="N17" i="3" s="1"/>
  <c r="M77" i="3"/>
  <c r="N77" i="3" s="1"/>
  <c r="M61" i="3"/>
  <c r="N61" i="3" s="1"/>
  <c r="M45" i="3"/>
  <c r="N45" i="3" s="1"/>
  <c r="L36" i="3"/>
  <c r="M36" i="3" s="1"/>
  <c r="N36" i="3" s="1"/>
  <c r="L58" i="3"/>
  <c r="M58" i="3" s="1"/>
  <c r="N58" i="3" s="1"/>
  <c r="L29" i="3"/>
  <c r="M29" i="3" s="1"/>
  <c r="N29" i="3" s="1"/>
  <c r="L74" i="3"/>
  <c r="M74" i="3" s="1"/>
  <c r="N74" i="3" s="1"/>
  <c r="L41" i="3"/>
  <c r="M41" i="3" s="1"/>
  <c r="N41" i="3" s="1"/>
  <c r="P24" i="3"/>
  <c r="Q24" i="3" s="1"/>
  <c r="P4" i="3"/>
  <c r="Q4" i="3" s="1"/>
  <c r="K75" i="3"/>
  <c r="K59" i="3"/>
  <c r="K51" i="3"/>
  <c r="P52" i="3"/>
  <c r="Q52" i="3" s="1"/>
  <c r="L81" i="3"/>
  <c r="M81" i="3" s="1"/>
  <c r="N81" i="3" s="1"/>
  <c r="M31" i="3"/>
  <c r="N31" i="3" s="1"/>
  <c r="L69" i="3"/>
  <c r="L28" i="3"/>
  <c r="M28" i="3" s="1"/>
  <c r="N28" i="3" s="1"/>
  <c r="L32" i="3"/>
  <c r="M32" i="3" s="1"/>
  <c r="N32" i="3" s="1"/>
  <c r="P10" i="3"/>
  <c r="Q10" i="3" s="1"/>
  <c r="P35" i="3"/>
  <c r="Q35" i="3" s="1"/>
  <c r="K14" i="3"/>
  <c r="M64" i="3"/>
  <c r="N64" i="3" s="1"/>
  <c r="L84" i="3"/>
  <c r="M84" i="3" s="1"/>
  <c r="N84" i="3" s="1"/>
  <c r="P72" i="3"/>
  <c r="Q72" i="3" s="1"/>
  <c r="P56" i="3"/>
  <c r="Q56" i="3" s="1"/>
  <c r="P66" i="3"/>
  <c r="Q66" i="3" s="1"/>
  <c r="P50" i="3"/>
  <c r="Q50" i="3" s="1"/>
  <c r="K38" i="3"/>
  <c r="M19" i="3"/>
  <c r="N19" i="3" s="1"/>
  <c r="L73" i="3"/>
  <c r="M73" i="3" s="1"/>
  <c r="N73" i="3" s="1"/>
  <c r="L57" i="3"/>
  <c r="M57" i="3" s="1"/>
  <c r="N57" i="3" s="1"/>
  <c r="P40" i="3"/>
  <c r="Q40" i="3" s="1"/>
  <c r="K9" i="3"/>
  <c r="P13" i="3"/>
  <c r="Q13" i="3" s="1"/>
  <c r="P7" i="3"/>
  <c r="Q7" i="3" s="1"/>
  <c r="P30" i="3"/>
  <c r="Q30" i="3" s="1"/>
  <c r="P48" i="3"/>
  <c r="Q48" i="3" s="1"/>
  <c r="P58" i="3"/>
  <c r="Q58" i="3" s="1"/>
  <c r="K34" i="3"/>
  <c r="P16" i="3"/>
  <c r="Q16" i="3" s="1"/>
  <c r="K67" i="3"/>
  <c r="K43" i="3"/>
  <c r="P68" i="3"/>
  <c r="Q68" i="3" s="1"/>
  <c r="P65" i="3"/>
  <c r="Q65" i="3" s="1"/>
  <c r="P49" i="3"/>
  <c r="Q49" i="3" s="1"/>
  <c r="K22" i="3"/>
  <c r="L53" i="3"/>
  <c r="K42" i="3"/>
  <c r="P36" i="3"/>
  <c r="Q36" i="3" s="1"/>
  <c r="K71" i="3"/>
  <c r="K63" i="3"/>
  <c r="K55" i="3"/>
  <c r="K47" i="3"/>
  <c r="N83" i="3"/>
  <c r="P83" i="3" s="1"/>
  <c r="Q83" i="3" s="1"/>
  <c r="P76" i="3"/>
  <c r="Q76" i="3" s="1"/>
  <c r="P60" i="3"/>
  <c r="Q60" i="3" s="1"/>
  <c r="P44" i="3"/>
  <c r="Q44" i="3" s="1"/>
  <c r="P78" i="3"/>
  <c r="Q78" i="3" s="1"/>
  <c r="K70" i="3"/>
  <c r="P62" i="3"/>
  <c r="Q62" i="3" s="1"/>
  <c r="K54" i="3"/>
  <c r="P46" i="3"/>
  <c r="Q46" i="3" s="1"/>
  <c r="K26" i="3"/>
  <c r="K18" i="3"/>
  <c r="L20" i="3"/>
  <c r="M20" i="3" s="1"/>
  <c r="N20" i="3" s="1"/>
  <c r="P33" i="3"/>
  <c r="Q33" i="3" s="1"/>
  <c r="P25" i="3"/>
  <c r="Q25" i="3" s="1"/>
  <c r="K5" i="3"/>
  <c r="P32" i="3"/>
  <c r="Q32" i="3" s="1"/>
  <c r="N79" i="3"/>
  <c r="P79" i="3" s="1"/>
  <c r="Q79" i="3" s="1"/>
  <c r="K21" i="3"/>
  <c r="K6" i="3"/>
  <c r="P41" i="4" l="1"/>
  <c r="Q41" i="4" s="1"/>
  <c r="P19" i="4"/>
  <c r="Q19" i="4" s="1"/>
  <c r="P33" i="4"/>
  <c r="Q33" i="4" s="1"/>
  <c r="P37" i="4"/>
  <c r="Q37" i="4" s="1"/>
  <c r="P21" i="4"/>
  <c r="Q21" i="4" s="1"/>
  <c r="P36" i="4"/>
  <c r="Q36" i="4" s="1"/>
  <c r="P22" i="4"/>
  <c r="Q22" i="4" s="1"/>
  <c r="P6" i="4"/>
  <c r="Q6" i="4" s="1"/>
  <c r="P14" i="4"/>
  <c r="Q14" i="4" s="1"/>
  <c r="P32" i="4"/>
  <c r="Q32" i="4" s="1"/>
  <c r="P63" i="4"/>
  <c r="Q63" i="4" s="1"/>
  <c r="P71" i="4"/>
  <c r="Q71" i="4" s="1"/>
  <c r="P13" i="4"/>
  <c r="Q13" i="4" s="1"/>
  <c r="P80" i="4"/>
  <c r="Q80" i="4" s="1"/>
  <c r="P42" i="4"/>
  <c r="Q42" i="4" s="1"/>
  <c r="P69" i="4"/>
  <c r="Q69" i="4" s="1"/>
  <c r="P67" i="4"/>
  <c r="Q67" i="4" s="1"/>
  <c r="P20" i="4"/>
  <c r="Q20" i="4" s="1"/>
  <c r="P58" i="4"/>
  <c r="Q58" i="4" s="1"/>
  <c r="P62" i="4"/>
  <c r="Q62" i="4" s="1"/>
  <c r="P74" i="4"/>
  <c r="Q74" i="4" s="1"/>
  <c r="P34" i="4"/>
  <c r="Q34" i="4" s="1"/>
  <c r="P40" i="4"/>
  <c r="Q40" i="4" s="1"/>
  <c r="P55" i="4"/>
  <c r="Q55" i="4" s="1"/>
  <c r="P35" i="4"/>
  <c r="Q35" i="4" s="1"/>
  <c r="P39" i="4"/>
  <c r="Q39" i="4" s="1"/>
  <c r="P84" i="4"/>
  <c r="Q84" i="4" s="1"/>
  <c r="P49" i="4"/>
  <c r="Q49" i="4" s="1"/>
  <c r="P10" i="4"/>
  <c r="Q10" i="4" s="1"/>
  <c r="P17" i="4"/>
  <c r="Q17" i="4" s="1"/>
  <c r="P38" i="4"/>
  <c r="Q38" i="4" s="1"/>
  <c r="P73" i="4"/>
  <c r="Q73" i="4" s="1"/>
  <c r="P64" i="4"/>
  <c r="Q64" i="4" s="1"/>
  <c r="P81" i="4"/>
  <c r="Q81" i="4" s="1"/>
  <c r="P30" i="4"/>
  <c r="Q30" i="4" s="1"/>
  <c r="P53" i="4"/>
  <c r="Q53" i="4" s="1"/>
  <c r="P26" i="4"/>
  <c r="Q26" i="4" s="1"/>
  <c r="P57" i="4"/>
  <c r="Q57" i="4" s="1"/>
  <c r="P79" i="4"/>
  <c r="Q79" i="4" s="1"/>
  <c r="P82" i="3"/>
  <c r="Q82" i="3" s="1"/>
  <c r="P37" i="3"/>
  <c r="Q37" i="3" s="1"/>
  <c r="P11" i="3"/>
  <c r="Q11" i="3" s="1"/>
  <c r="P81" i="3"/>
  <c r="Q81" i="3" s="1"/>
  <c r="P29" i="3"/>
  <c r="Q29" i="3" s="1"/>
  <c r="P12" i="3"/>
  <c r="Q12" i="3" s="1"/>
  <c r="P84" i="3"/>
  <c r="Q84" i="3" s="1"/>
  <c r="M23" i="3"/>
  <c r="N23" i="3" s="1"/>
  <c r="P19" i="3"/>
  <c r="Q19" i="3" s="1"/>
  <c r="P77" i="3"/>
  <c r="Q77" i="3" s="1"/>
  <c r="P20" i="3"/>
  <c r="Q20" i="3" s="1"/>
  <c r="P39" i="3"/>
  <c r="Q39" i="3" s="1"/>
  <c r="P27" i="3"/>
  <c r="Q27" i="3" s="1"/>
  <c r="P17" i="3"/>
  <c r="Q17" i="3" s="1"/>
  <c r="P45" i="3"/>
  <c r="Q45" i="3" s="1"/>
  <c r="L54" i="3"/>
  <c r="M54" i="3" s="1"/>
  <c r="N54" i="3" s="1"/>
  <c r="L6" i="3"/>
  <c r="L47" i="3"/>
  <c r="M47" i="3" s="1"/>
  <c r="N47" i="3" s="1"/>
  <c r="P74" i="3"/>
  <c r="Q74" i="3" s="1"/>
  <c r="L9" i="3"/>
  <c r="M9" i="3" s="1"/>
  <c r="N9" i="3" s="1"/>
  <c r="P80" i="3"/>
  <c r="Q80" i="3" s="1"/>
  <c r="L21" i="3"/>
  <c r="L5" i="3"/>
  <c r="L70" i="3"/>
  <c r="M70" i="3" s="1"/>
  <c r="N70" i="3" s="1"/>
  <c r="L22" i="3"/>
  <c r="L34" i="3"/>
  <c r="P28" i="3"/>
  <c r="Q28" i="3" s="1"/>
  <c r="L14" i="3"/>
  <c r="M69" i="3"/>
  <c r="N69" i="3" s="1"/>
  <c r="P64" i="3"/>
  <c r="Q64" i="3" s="1"/>
  <c r="P31" i="3"/>
  <c r="Q31" i="3" s="1"/>
  <c r="P57" i="3"/>
  <c r="Q57" i="3" s="1"/>
  <c r="M53" i="3"/>
  <c r="N53" i="3" s="1"/>
  <c r="P54" i="3"/>
  <c r="Q54" i="3" s="1"/>
  <c r="L26" i="3"/>
  <c r="M26" i="3" s="1"/>
  <c r="N26" i="3" s="1"/>
  <c r="L63" i="3"/>
  <c r="M63" i="3" s="1"/>
  <c r="N63" i="3" s="1"/>
  <c r="L43" i="3"/>
  <c r="M43" i="3" s="1"/>
  <c r="N43" i="3" s="1"/>
  <c r="L38" i="3"/>
  <c r="L59" i="3"/>
  <c r="M59" i="3" s="1"/>
  <c r="N59" i="3" s="1"/>
  <c r="L18" i="3"/>
  <c r="L55" i="3"/>
  <c r="L71" i="3"/>
  <c r="L42" i="3"/>
  <c r="M42" i="3" s="1"/>
  <c r="N42" i="3" s="1"/>
  <c r="L67" i="3"/>
  <c r="P41" i="3"/>
  <c r="Q41" i="3" s="1"/>
  <c r="L51" i="3"/>
  <c r="L75" i="3"/>
  <c r="P61" i="3"/>
  <c r="Q61" i="3" s="1"/>
  <c r="P73" i="3"/>
  <c r="Q73" i="3" s="1"/>
  <c r="P23" i="3" l="1"/>
  <c r="Q23" i="3" s="1"/>
  <c r="P70" i="3"/>
  <c r="Q70" i="3" s="1"/>
  <c r="P69" i="3"/>
  <c r="Q69" i="3" s="1"/>
  <c r="P63" i="3"/>
  <c r="Q63" i="3" s="1"/>
  <c r="P47" i="3"/>
  <c r="Q47" i="3" s="1"/>
  <c r="M22" i="3"/>
  <c r="N22" i="3" s="1"/>
  <c r="M5" i="3"/>
  <c r="N5" i="3" s="1"/>
  <c r="P5" i="3"/>
  <c r="Q5" i="3" s="1"/>
  <c r="P59" i="3"/>
  <c r="Q59" i="3" s="1"/>
  <c r="M51" i="3"/>
  <c r="N51" i="3" s="1"/>
  <c r="P42" i="3"/>
  <c r="Q42" i="3" s="1"/>
  <c r="M71" i="3"/>
  <c r="N71" i="3" s="1"/>
  <c r="M18" i="3"/>
  <c r="N18" i="3" s="1"/>
  <c r="M34" i="3"/>
  <c r="N34" i="3" s="1"/>
  <c r="P43" i="3"/>
  <c r="Q43" i="3" s="1"/>
  <c r="M55" i="3"/>
  <c r="N55" i="3" s="1"/>
  <c r="P55" i="3"/>
  <c r="Q55" i="3" s="1"/>
  <c r="M67" i="3"/>
  <c r="N67" i="3" s="1"/>
  <c r="P67" i="3"/>
  <c r="Q67" i="3" s="1"/>
  <c r="P9" i="3"/>
  <c r="Q9" i="3" s="1"/>
  <c r="M6" i="3"/>
  <c r="N6" i="3" s="1"/>
  <c r="M75" i="3"/>
  <c r="N75" i="3" s="1"/>
  <c r="P75" i="3"/>
  <c r="Q75" i="3" s="1"/>
  <c r="M38" i="3"/>
  <c r="N38" i="3" s="1"/>
  <c r="P53" i="3"/>
  <c r="Q53" i="3" s="1"/>
  <c r="M14" i="3"/>
  <c r="N14" i="3" s="1"/>
  <c r="M21" i="3"/>
  <c r="N21" i="3" s="1"/>
  <c r="P26" i="3"/>
  <c r="Q26" i="3" s="1"/>
  <c r="P22" i="3" l="1"/>
  <c r="Q22" i="3" s="1"/>
  <c r="P21" i="3"/>
  <c r="Q21" i="3" s="1"/>
  <c r="P38" i="3"/>
  <c r="Q38" i="3" s="1"/>
  <c r="P71" i="3"/>
  <c r="Q71" i="3" s="1"/>
  <c r="P51" i="3"/>
  <c r="Q51" i="3" s="1"/>
  <c r="P14" i="3"/>
  <c r="Q14" i="3" s="1"/>
  <c r="P6" i="3"/>
  <c r="Q6" i="3" s="1"/>
  <c r="P34" i="3"/>
  <c r="Q34" i="3" s="1"/>
  <c r="P18" i="3"/>
  <c r="Q18" i="3" s="1"/>
</calcChain>
</file>

<file path=xl/sharedStrings.xml><?xml version="1.0" encoding="utf-8"?>
<sst xmlns="http://schemas.openxmlformats.org/spreadsheetml/2006/main" count="176" uniqueCount="97">
  <si>
    <t>Gini</t>
  </si>
  <si>
    <t>Area A</t>
  </si>
  <si>
    <t>Country</t>
  </si>
  <si>
    <t>Afghanistan</t>
  </si>
  <si>
    <t>Bangladesh</t>
  </si>
  <si>
    <t>Bhutan</t>
  </si>
  <si>
    <t>Indonesia</t>
  </si>
  <si>
    <t>Kazakhstan</t>
  </si>
  <si>
    <t>Kyrgyzatan</t>
  </si>
  <si>
    <t>Cambodia</t>
  </si>
  <si>
    <t>Lao</t>
  </si>
  <si>
    <t>Mongolia</t>
  </si>
  <si>
    <t>Nepal</t>
  </si>
  <si>
    <t>Pakistan</t>
  </si>
  <si>
    <t>Philippines</t>
  </si>
  <si>
    <t>Thailand</t>
  </si>
  <si>
    <t>Vietnam</t>
  </si>
  <si>
    <t>Cumulative share of service</t>
  </si>
  <si>
    <t>Timor Leste</t>
  </si>
  <si>
    <t>Bolivia</t>
  </si>
  <si>
    <t>Barbados</t>
  </si>
  <si>
    <t>Colombia</t>
  </si>
  <si>
    <t>Costa Rica</t>
  </si>
  <si>
    <t>Dominican Rep</t>
  </si>
  <si>
    <t>Guyana</t>
  </si>
  <si>
    <t>Honduras</t>
  </si>
  <si>
    <t>Haiti</t>
  </si>
  <si>
    <t>Jamaica</t>
  </si>
  <si>
    <t>Saint Lucia</t>
  </si>
  <si>
    <t>Panama</t>
  </si>
  <si>
    <t>Peru</t>
  </si>
  <si>
    <t>El Salvador</t>
  </si>
  <si>
    <t>Surinam</t>
  </si>
  <si>
    <t>Belize</t>
  </si>
  <si>
    <t>Armenia</t>
  </si>
  <si>
    <t>Azerbeidjan</t>
  </si>
  <si>
    <t>Bosnia Herzegovina</t>
  </si>
  <si>
    <t>Belarus</t>
  </si>
  <si>
    <t>Egypt</t>
  </si>
  <si>
    <t>Iraq</t>
  </si>
  <si>
    <t>Jordan</t>
  </si>
  <si>
    <t>Moldova</t>
  </si>
  <si>
    <t>Macedonia</t>
  </si>
  <si>
    <t>Montenegro</t>
  </si>
  <si>
    <t>Palestine</t>
  </si>
  <si>
    <t>Sudan</t>
  </si>
  <si>
    <t>Serbia</t>
  </si>
  <si>
    <t>Tunisia</t>
  </si>
  <si>
    <t>Ukraine</t>
  </si>
  <si>
    <t>Angola</t>
  </si>
  <si>
    <t>Benin</t>
  </si>
  <si>
    <t>Burkina Faso</t>
  </si>
  <si>
    <t>Burundi</t>
  </si>
  <si>
    <t>Central African Republic</t>
  </si>
  <si>
    <t>Cote d'Ivoire</t>
  </si>
  <si>
    <t>Cameroon</t>
  </si>
  <si>
    <t>Congo</t>
  </si>
  <si>
    <t>DR Congo</t>
  </si>
  <si>
    <t>Comoros</t>
  </si>
  <si>
    <t>Ethiopia</t>
  </si>
  <si>
    <t>Gabon</t>
  </si>
  <si>
    <t>Ghana</t>
  </si>
  <si>
    <t>Guinea</t>
  </si>
  <si>
    <t>Chad</t>
  </si>
  <si>
    <t>Kenya</t>
  </si>
  <si>
    <t>Liberia</t>
  </si>
  <si>
    <t>Lesotho</t>
  </si>
  <si>
    <t>Madagascar</t>
  </si>
  <si>
    <t>Mali</t>
  </si>
  <si>
    <t>Mozambique</t>
  </si>
  <si>
    <t>Mauritania</t>
  </si>
  <si>
    <t>Malawi</t>
  </si>
  <si>
    <t>Namibia</t>
  </si>
  <si>
    <t>Niger</t>
  </si>
  <si>
    <t>Nigeria</t>
  </si>
  <si>
    <t>Rwanda</t>
  </si>
  <si>
    <t>Senegal</t>
  </si>
  <si>
    <t>Sao Tome Principe</t>
  </si>
  <si>
    <t>Sierra Leona</t>
  </si>
  <si>
    <t>Swaziland</t>
  </si>
  <si>
    <t>Togo</t>
  </si>
  <si>
    <t>Tanzania</t>
  </si>
  <si>
    <t>Uganda</t>
  </si>
  <si>
    <t>Zambia</t>
  </si>
  <si>
    <t>Zimbabwe</t>
  </si>
  <si>
    <t>Guinea Bissau</t>
  </si>
  <si>
    <t>Dominican Republic</t>
  </si>
  <si>
    <t>Kyrgyzstan</t>
  </si>
  <si>
    <t>Palestina</t>
  </si>
  <si>
    <t>Sierra Leone</t>
  </si>
  <si>
    <t>Sao Tome and Principe</t>
  </si>
  <si>
    <t>Suriname</t>
  </si>
  <si>
    <t>Access per quintile</t>
  </si>
  <si>
    <t>Overall access</t>
  </si>
  <si>
    <t>Access level per wealth quintile</t>
  </si>
  <si>
    <t>Overall access level</t>
  </si>
  <si>
    <t>Cumulative share of service per wealth quintile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</si>
</sst>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164" fontId="0" fillId="0" borderId="0" xfId="0" applyNumberForma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4"/>
  <sheetViews>
    <sheetView topLeftCell="B1" zoomScaleNormal="100" workbookViewId="0">
      <selection activeCell="Q113" sqref="Q113"/>
    </sheetView>
  </sheetViews>
  <sheetFormatPr defaultRowHeight="15" x14ac:dyDescent="0.25"/>
  <cols>
    <col min="1" max="1" width="12" customWidth="1"/>
    <col min="7" max="9" width="6.85546875" customWidth="1"/>
    <col min="10" max="10" width="9.42578125" customWidth="1"/>
    <col min="11" max="15" width="6.85546875" customWidth="1"/>
    <col min="16" max="16" width="8.5703125" customWidth="1"/>
  </cols>
  <sheetData>
    <row r="1" spans="1:17" x14ac:dyDescent="0.25">
      <c r="B1" t="s">
        <v>92</v>
      </c>
      <c r="J1" t="s">
        <v>17</v>
      </c>
    </row>
    <row r="2" spans="1:17" x14ac:dyDescent="0.25">
      <c r="A2" t="s">
        <v>2</v>
      </c>
      <c r="B2">
        <v>1</v>
      </c>
      <c r="C2">
        <v>2</v>
      </c>
      <c r="D2">
        <v>3</v>
      </c>
      <c r="E2">
        <v>4</v>
      </c>
      <c r="F2">
        <v>5</v>
      </c>
      <c r="G2" t="s">
        <v>93</v>
      </c>
      <c r="I2">
        <v>0</v>
      </c>
      <c r="J2">
        <v>0.2</v>
      </c>
      <c r="K2">
        <v>0.4</v>
      </c>
      <c r="L2">
        <v>0.6</v>
      </c>
      <c r="M2">
        <v>0.8</v>
      </c>
      <c r="N2">
        <v>1</v>
      </c>
      <c r="P2" t="s">
        <v>1</v>
      </c>
      <c r="Q2" t="s">
        <v>0</v>
      </c>
    </row>
    <row r="3" spans="1:17" x14ac:dyDescent="0.25">
      <c r="A3" s="3" t="s">
        <v>83</v>
      </c>
      <c r="B3" s="2">
        <v>12.90873</v>
      </c>
      <c r="C3" s="2">
        <v>13.718249999999999</v>
      </c>
      <c r="D3" s="2">
        <v>20.90887</v>
      </c>
      <c r="E3" s="2">
        <v>62.364809999999999</v>
      </c>
      <c r="F3" s="2">
        <v>88.729879999999994</v>
      </c>
      <c r="G3" s="2">
        <f>AVERAGE(B3:F3)</f>
        <v>39.726107999999996</v>
      </c>
      <c r="H3" s="2"/>
      <c r="I3" s="2">
        <v>0</v>
      </c>
      <c r="J3" s="1">
        <f>(B3*0.2)/$G3</f>
        <v>6.4988646760966384E-2</v>
      </c>
      <c r="K3" s="1">
        <f>((C3*0.2)/$G3)+J3</f>
        <v>0.13405279973562981</v>
      </c>
      <c r="L3" s="1">
        <f>((D3*0.2)/$G3)+K3</f>
        <v>0.23931793167354831</v>
      </c>
      <c r="M3" s="1">
        <f>((E3*0.2)/$G3)+L3</f>
        <v>0.55329185532093916</v>
      </c>
      <c r="N3" s="1">
        <f>((F3*0.2)/$G3)+M3</f>
        <v>1</v>
      </c>
      <c r="O3" s="1"/>
      <c r="P3" s="1">
        <f t="shared" ref="P3:P34" si="0">0.5-((((J3+0)/2)*0.2)+(((K3+J3)/2)*0.2)+(((L3+K3)/2)*0.2)+((M3+L3)/2*0.2)+((N3+M3)/2*0.2))</f>
        <v>0.20166975330178327</v>
      </c>
      <c r="Q3" s="1">
        <f>P3/0.5</f>
        <v>0.40333950660356654</v>
      </c>
    </row>
    <row r="4" spans="1:17" x14ac:dyDescent="0.25">
      <c r="A4" s="3" t="s">
        <v>57</v>
      </c>
      <c r="B4" s="2">
        <v>16.565799999999999</v>
      </c>
      <c r="C4" s="2">
        <v>19.588709999999999</v>
      </c>
      <c r="D4" s="2">
        <v>25.247309999999999</v>
      </c>
      <c r="E4" s="2">
        <v>46.828899999999997</v>
      </c>
      <c r="F4" s="2">
        <v>81.790459999999996</v>
      </c>
      <c r="G4" s="2">
        <f>AVERAGE(B4:F4)</f>
        <v>38.004235999999999</v>
      </c>
      <c r="H4" s="2"/>
      <c r="I4" s="2">
        <v>0</v>
      </c>
      <c r="J4" s="1">
        <f>(B4*0.2)/$G4</f>
        <v>8.7178702921432233E-2</v>
      </c>
      <c r="K4" s="1">
        <f>((C4*0.2)/$G4)+J4</f>
        <v>0.19026568511994296</v>
      </c>
      <c r="L4" s="1">
        <f>((D4*0.2)/$G4)+K4</f>
        <v>0.32313145303065693</v>
      </c>
      <c r="M4" s="1">
        <f>((E4*0.2)/$G4)+L4</f>
        <v>0.56957187614559601</v>
      </c>
      <c r="N4" s="1">
        <f>((F4*0.2)/$G4)+M4</f>
        <v>1</v>
      </c>
      <c r="O4" s="1"/>
      <c r="P4" s="1">
        <f t="shared" si="0"/>
        <v>0.16597045655647436</v>
      </c>
      <c r="Q4" s="1">
        <f>P4/0.5</f>
        <v>0.33194091311294871</v>
      </c>
    </row>
    <row r="5" spans="1:17" x14ac:dyDescent="0.25">
      <c r="A5" s="3" t="s">
        <v>69</v>
      </c>
      <c r="B5" s="2">
        <v>21.911239999999999</v>
      </c>
      <c r="C5" s="2">
        <v>20.050509999999999</v>
      </c>
      <c r="D5" s="2">
        <v>28.82</v>
      </c>
      <c r="E5" s="2">
        <v>54.307169999999999</v>
      </c>
      <c r="F5" s="2">
        <v>90.560050000000004</v>
      </c>
      <c r="G5" s="2">
        <f>AVERAGE(B5:F5)</f>
        <v>43.129793999999997</v>
      </c>
      <c r="H5" s="2"/>
      <c r="I5" s="2">
        <v>0</v>
      </c>
      <c r="J5" s="1">
        <f>(B5*0.2)/$G5</f>
        <v>0.10160604986891428</v>
      </c>
      <c r="K5" s="1">
        <f>((C5*0.2)/$G5)+J5</f>
        <v>0.19458358646461421</v>
      </c>
      <c r="L5" s="1">
        <f>((D5*0.2)/$G5)+K5</f>
        <v>0.32822670101322532</v>
      </c>
      <c r="M5" s="1">
        <f>((E5*0.2)/$G5)+L5</f>
        <v>0.58005804525753124</v>
      </c>
      <c r="N5" s="1">
        <f>((F5*0.2)/$G5)+M5</f>
        <v>1</v>
      </c>
      <c r="O5" s="1"/>
      <c r="P5" s="1">
        <f t="shared" si="0"/>
        <v>0.15910512347914296</v>
      </c>
      <c r="Q5" s="1">
        <f>P5/0.5</f>
        <v>0.31821024695828592</v>
      </c>
    </row>
    <row r="6" spans="1:17" x14ac:dyDescent="0.25">
      <c r="A6" s="3" t="s">
        <v>49</v>
      </c>
      <c r="B6" s="2">
        <v>15.20345</v>
      </c>
      <c r="C6" s="2">
        <v>21.292649999999998</v>
      </c>
      <c r="D6" s="2">
        <v>39.969720000000002</v>
      </c>
      <c r="E6" s="2">
        <v>63.08952</v>
      </c>
      <c r="F6" s="2">
        <v>79.8827</v>
      </c>
      <c r="G6" s="2">
        <f>AVERAGE(B6:F6)</f>
        <v>43.887608</v>
      </c>
      <c r="H6" s="2"/>
      <c r="I6" s="2">
        <v>0</v>
      </c>
      <c r="J6" s="1">
        <f>(B6*0.2)/$G6</f>
        <v>6.9283566331525742E-2</v>
      </c>
      <c r="K6" s="1">
        <f>((C6*0.2)/$G6)+J6</f>
        <v>0.16631619567874373</v>
      </c>
      <c r="L6" s="1">
        <f>((D6*0.2)/$G6)+K6</f>
        <v>0.3484620077722167</v>
      </c>
      <c r="M6" s="1">
        <f>((E6*0.2)/$G6)+L6</f>
        <v>0.63596694538467435</v>
      </c>
      <c r="N6" s="1">
        <f>((F6*0.2)/$G6)+M6</f>
        <v>1</v>
      </c>
      <c r="O6" s="1"/>
      <c r="P6" s="1">
        <f t="shared" si="0"/>
        <v>0.15599425696656788</v>
      </c>
      <c r="Q6" s="1">
        <f>P6/0.5</f>
        <v>0.31198851393313576</v>
      </c>
    </row>
    <row r="7" spans="1:17" x14ac:dyDescent="0.25">
      <c r="A7" s="3" t="s">
        <v>59</v>
      </c>
      <c r="B7" s="2">
        <v>16.456150000000001</v>
      </c>
      <c r="C7" s="2">
        <v>20.814900000000002</v>
      </c>
      <c r="D7" s="2">
        <v>23.58982</v>
      </c>
      <c r="E7" s="2">
        <v>30.21529</v>
      </c>
      <c r="F7" s="2">
        <v>76.245000000000005</v>
      </c>
      <c r="G7" s="2">
        <f>AVERAGE(B7:F7)</f>
        <v>33.464232000000003</v>
      </c>
      <c r="H7" s="2"/>
      <c r="I7" s="2">
        <v>0</v>
      </c>
      <c r="J7" s="1">
        <f>(B7*0.2)/$G7</f>
        <v>9.8350680810484467E-2</v>
      </c>
      <c r="K7" s="1">
        <f>((C7*0.2)/$G7)+J7</f>
        <v>0.22275156352011904</v>
      </c>
      <c r="L7" s="1">
        <f>((D7*0.2)/$G7)+K7</f>
        <v>0.36373683997887657</v>
      </c>
      <c r="M7" s="1">
        <f>((E7*0.2)/$G7)+L7</f>
        <v>0.54431943933451099</v>
      </c>
      <c r="N7" s="1">
        <f>((F7*0.2)/$G7)+M7</f>
        <v>1</v>
      </c>
      <c r="O7" s="1"/>
      <c r="P7" s="1">
        <f t="shared" si="0"/>
        <v>0.15416829527120179</v>
      </c>
      <c r="Q7" s="1">
        <f>P7/0.5</f>
        <v>0.30833659054240359</v>
      </c>
    </row>
    <row r="8" spans="1:17" x14ac:dyDescent="0.25">
      <c r="A8" s="3" t="s">
        <v>80</v>
      </c>
      <c r="B8" s="2">
        <v>19.032129999999999</v>
      </c>
      <c r="C8" s="2">
        <v>31.54543</v>
      </c>
      <c r="D8" s="2">
        <v>44.299799999999998</v>
      </c>
      <c r="E8" s="2">
        <v>76.937849999999997</v>
      </c>
      <c r="F8" s="2">
        <v>88.807220000000001</v>
      </c>
      <c r="G8" s="2">
        <f>AVERAGE(B8:F8)</f>
        <v>52.124486000000005</v>
      </c>
      <c r="H8" s="2"/>
      <c r="I8" s="2">
        <v>0</v>
      </c>
      <c r="J8" s="1">
        <f>(B8*0.2)/$G8</f>
        <v>7.3025679332358304E-2</v>
      </c>
      <c r="K8" s="1">
        <f>((C8*0.2)/$G8)+J8</f>
        <v>0.19406449398848746</v>
      </c>
      <c r="L8" s="1">
        <f>((D8*0.2)/$G8)+K8</f>
        <v>0.36404142191445299</v>
      </c>
      <c r="M8" s="1">
        <f>((E8*0.2)/$G8)+L8</f>
        <v>0.65924951279135868</v>
      </c>
      <c r="N8" s="1">
        <f>((F8*0.2)/$G8)+M8</f>
        <v>1</v>
      </c>
      <c r="O8" s="1"/>
      <c r="P8" s="1">
        <f t="shared" si="0"/>
        <v>0.14192377839466852</v>
      </c>
      <c r="Q8" s="1">
        <f>P8/0.5</f>
        <v>0.28384755678933704</v>
      </c>
    </row>
    <row r="9" spans="1:17" x14ac:dyDescent="0.25">
      <c r="A9" s="3" t="s">
        <v>26</v>
      </c>
      <c r="B9" s="2">
        <v>21.987259999999999</v>
      </c>
      <c r="C9" s="2">
        <v>31.013570000000001</v>
      </c>
      <c r="D9" s="2">
        <v>59.451619999999998</v>
      </c>
      <c r="E9" s="2">
        <v>84.752759999999995</v>
      </c>
      <c r="F9" s="2">
        <v>92.059659999999994</v>
      </c>
      <c r="G9" s="2">
        <f>AVERAGE(B9:F9)</f>
        <v>57.852973999999996</v>
      </c>
      <c r="H9" s="2"/>
      <c r="I9" s="2">
        <v>0</v>
      </c>
      <c r="J9" s="1">
        <f>(B9*0.2)/$G9</f>
        <v>7.6010820117907871E-2</v>
      </c>
      <c r="K9" s="1">
        <f>((C9*0.2)/$G9)+J9</f>
        <v>0.18322594790027563</v>
      </c>
      <c r="L9" s="1">
        <f>((D9*0.2)/$G9)+K9</f>
        <v>0.38875252981808683</v>
      </c>
      <c r="M9" s="1">
        <f>((E9*0.2)/$G9)+L9</f>
        <v>0.68174614497778463</v>
      </c>
      <c r="N9" s="1">
        <f>((F9*0.2)/$G9)+M9</f>
        <v>1</v>
      </c>
      <c r="O9" s="1"/>
      <c r="P9" s="1">
        <f t="shared" si="0"/>
        <v>0.134052911437189</v>
      </c>
      <c r="Q9" s="1">
        <f>P9/0.5</f>
        <v>0.26810582287437801</v>
      </c>
    </row>
    <row r="10" spans="1:17" x14ac:dyDescent="0.25">
      <c r="A10" s="3" t="s">
        <v>81</v>
      </c>
      <c r="B10" s="2">
        <v>21.66236</v>
      </c>
      <c r="C10" s="2">
        <v>29.63795</v>
      </c>
      <c r="D10" s="2">
        <v>38.419310000000003</v>
      </c>
      <c r="E10" s="2">
        <v>58.259610000000002</v>
      </c>
      <c r="F10" s="2">
        <v>84.792339999999996</v>
      </c>
      <c r="G10" s="2">
        <f>AVERAGE(B10:F10)</f>
        <v>46.554313999999998</v>
      </c>
      <c r="H10" s="2"/>
      <c r="I10" s="2">
        <v>0</v>
      </c>
      <c r="J10" s="1">
        <f>(B10*0.2)/$G10</f>
        <v>9.3062739577689846E-2</v>
      </c>
      <c r="K10" s="1">
        <f>((C10*0.2)/$G10)+J10</f>
        <v>0.22038907070996688</v>
      </c>
      <c r="L10" s="1">
        <f>((D10*0.2)/$G10)+K10</f>
        <v>0.3854406274786909</v>
      </c>
      <c r="M10" s="1">
        <f>((E10*0.2)/$G10)+L10</f>
        <v>0.63572724968087824</v>
      </c>
      <c r="N10" s="1">
        <f>((F10*0.2)/$G10)+M10</f>
        <v>1</v>
      </c>
      <c r="O10" s="1"/>
      <c r="P10" s="1">
        <f t="shared" si="0"/>
        <v>0.13307606251055482</v>
      </c>
      <c r="Q10" s="1">
        <f>P10/0.5</f>
        <v>0.26615212502110963</v>
      </c>
    </row>
    <row r="11" spans="1:17" x14ac:dyDescent="0.25">
      <c r="A11" s="3" t="s">
        <v>63</v>
      </c>
      <c r="B11" s="2">
        <v>19.558319999999998</v>
      </c>
      <c r="C11" s="2">
        <v>25.238569999999999</v>
      </c>
      <c r="D11" s="2">
        <v>29.299779999999998</v>
      </c>
      <c r="E11" s="2">
        <v>40.778910000000003</v>
      </c>
      <c r="F11" s="2">
        <v>74.302480000000003</v>
      </c>
      <c r="G11" s="2">
        <f>AVERAGE(B11:F11)</f>
        <v>37.835611999999998</v>
      </c>
      <c r="H11" s="2"/>
      <c r="I11" s="2">
        <v>0</v>
      </c>
      <c r="J11" s="1">
        <f>(B11*0.2)/$G11</f>
        <v>0.10338577317052518</v>
      </c>
      <c r="K11" s="1">
        <f>((C11*0.2)/$G11)+J11</f>
        <v>0.23679749121013294</v>
      </c>
      <c r="L11" s="1">
        <f>((D11*0.2)/$G11)+K11</f>
        <v>0.39167686781437555</v>
      </c>
      <c r="M11" s="1">
        <f>((E11*0.2)/$G11)+L11</f>
        <v>0.60723521533099567</v>
      </c>
      <c r="N11" s="1">
        <f>((F11*0.2)/$G11)+M11</f>
        <v>1.0000000000000002</v>
      </c>
      <c r="O11" s="1"/>
      <c r="P11" s="1">
        <f t="shared" si="0"/>
        <v>0.13218093049479407</v>
      </c>
      <c r="Q11" s="1">
        <f>P11/0.5</f>
        <v>0.26436186098958814</v>
      </c>
    </row>
    <row r="12" spans="1:17" x14ac:dyDescent="0.25">
      <c r="A12" s="3" t="s">
        <v>67</v>
      </c>
      <c r="B12" s="2">
        <v>19.657699999999998</v>
      </c>
      <c r="C12" s="2">
        <v>21.883220000000001</v>
      </c>
      <c r="D12" s="2">
        <v>27.671589999999998</v>
      </c>
      <c r="E12" s="2">
        <v>31.142779999999998</v>
      </c>
      <c r="F12" s="2">
        <v>71.069209999999998</v>
      </c>
      <c r="G12" s="2">
        <f>AVERAGE(B12:F12)</f>
        <v>34.2849</v>
      </c>
      <c r="H12" s="2"/>
      <c r="I12" s="2">
        <v>0</v>
      </c>
      <c r="J12" s="1">
        <f>(B12*0.2)/$G12</f>
        <v>0.11467264014187004</v>
      </c>
      <c r="K12" s="1">
        <f>((C12*0.2)/$G12)+J12</f>
        <v>0.24232778861831303</v>
      </c>
      <c r="L12" s="1">
        <f>((D12*0.2)/$G12)+K12</f>
        <v>0.40374923071089608</v>
      </c>
      <c r="M12" s="1">
        <f>((E12*0.2)/$G12)+L12</f>
        <v>0.58541976205268209</v>
      </c>
      <c r="N12" s="1">
        <f>((F12*0.2)/$G12)+M12</f>
        <v>1</v>
      </c>
      <c r="O12" s="1"/>
      <c r="P12" s="1">
        <f t="shared" si="0"/>
        <v>0.13076611569524776</v>
      </c>
      <c r="Q12" s="1">
        <f>P12/0.5</f>
        <v>0.26153223139049553</v>
      </c>
    </row>
    <row r="13" spans="1:17" x14ac:dyDescent="0.25">
      <c r="A13" s="3" t="s">
        <v>70</v>
      </c>
      <c r="B13" s="2">
        <v>24.411950000000001</v>
      </c>
      <c r="C13" s="2">
        <v>39.096629999999998</v>
      </c>
      <c r="D13" s="2">
        <v>63.15634</v>
      </c>
      <c r="E13" s="2">
        <v>83.158770000000004</v>
      </c>
      <c r="F13" s="2">
        <v>91.252210000000005</v>
      </c>
      <c r="G13" s="2">
        <f>AVERAGE(B13:F13)</f>
        <v>60.215179999999997</v>
      </c>
      <c r="H13" s="2"/>
      <c r="I13" s="2">
        <v>0</v>
      </c>
      <c r="J13" s="1">
        <f>(B13*0.2)/$G13</f>
        <v>8.1082378230871374E-2</v>
      </c>
      <c r="K13" s="1">
        <f>((C13*0.2)/$G13)+J13</f>
        <v>0.2109387699247931</v>
      </c>
      <c r="L13" s="1">
        <f>((D13*0.2)/$G13)+K13</f>
        <v>0.42070760230227666</v>
      </c>
      <c r="M13" s="1">
        <f>((E13*0.2)/$G13)+L13</f>
        <v>0.69691293790037667</v>
      </c>
      <c r="N13" s="1">
        <f>((F13*0.2)/$G13)+M13</f>
        <v>1</v>
      </c>
      <c r="O13" s="1"/>
      <c r="P13" s="1">
        <f t="shared" si="0"/>
        <v>0.11807166232833644</v>
      </c>
      <c r="Q13" s="1">
        <f>P13/0.5</f>
        <v>0.23614332465667287</v>
      </c>
    </row>
    <row r="14" spans="1:17" x14ac:dyDescent="0.25">
      <c r="A14" s="3" t="s">
        <v>64</v>
      </c>
      <c r="B14" s="2">
        <v>31.03471</v>
      </c>
      <c r="C14" s="2">
        <v>39.314450000000001</v>
      </c>
      <c r="D14" s="2">
        <v>47.040799999999997</v>
      </c>
      <c r="E14" s="2">
        <v>65.890219999999999</v>
      </c>
      <c r="F14" s="2">
        <v>88.954130000000006</v>
      </c>
      <c r="G14" s="2">
        <f>AVERAGE(B14:F14)</f>
        <v>54.446861999999996</v>
      </c>
      <c r="H14" s="2"/>
      <c r="I14" s="2">
        <v>0</v>
      </c>
      <c r="J14" s="1">
        <f>(B14*0.2)/$G14</f>
        <v>0.1139999950777696</v>
      </c>
      <c r="K14" s="1">
        <f>((C14*0.2)/$G14)+J14</f>
        <v>0.25841401107744283</v>
      </c>
      <c r="L14" s="1">
        <f>((D14*0.2)/$G14)+K14</f>
        <v>0.43120927703785761</v>
      </c>
      <c r="M14" s="1">
        <f>((E14*0.2)/$G14)+L14</f>
        <v>0.67324423582023885</v>
      </c>
      <c r="N14" s="1">
        <f>((F14*0.2)/$G14)+M14</f>
        <v>1</v>
      </c>
      <c r="O14" s="1"/>
      <c r="P14" s="1">
        <f t="shared" si="0"/>
        <v>0.10462649619733821</v>
      </c>
      <c r="Q14" s="1">
        <f>P14/0.5</f>
        <v>0.20925299239467643</v>
      </c>
    </row>
    <row r="15" spans="1:17" x14ac:dyDescent="0.25">
      <c r="A15" s="3" t="s">
        <v>74</v>
      </c>
      <c r="B15" s="2">
        <v>30.068909999999999</v>
      </c>
      <c r="C15" s="2">
        <v>40.942970000000003</v>
      </c>
      <c r="D15" s="2">
        <v>55.770130000000002</v>
      </c>
      <c r="E15" s="2">
        <v>74.486760000000004</v>
      </c>
      <c r="F15" s="2">
        <v>89.288970000000006</v>
      </c>
      <c r="G15" s="2">
        <f>AVERAGE(B15:F15)</f>
        <v>58.111548000000006</v>
      </c>
      <c r="H15" s="2"/>
      <c r="I15" s="2">
        <v>0</v>
      </c>
      <c r="J15" s="1">
        <f>(B15*0.2)/$G15</f>
        <v>0.1034868663281866</v>
      </c>
      <c r="K15" s="1">
        <f>((C15*0.2)/$G15)+J15</f>
        <v>0.24439851438822449</v>
      </c>
      <c r="L15" s="1">
        <f>((D15*0.2)/$G15)+K15</f>
        <v>0.43634015738145537</v>
      </c>
      <c r="M15" s="1">
        <f>((E15*0.2)/$G15)+L15</f>
        <v>0.69269801589178104</v>
      </c>
      <c r="N15" s="1">
        <f>((F15*0.2)/$G15)+M15</f>
        <v>1</v>
      </c>
      <c r="O15" s="1"/>
      <c r="P15" s="1">
        <f t="shared" si="0"/>
        <v>0.10461528920207047</v>
      </c>
      <c r="Q15" s="1">
        <f>P15/0.5</f>
        <v>0.20923057840414094</v>
      </c>
    </row>
    <row r="16" spans="1:17" x14ac:dyDescent="0.25">
      <c r="A16" s="3" t="s">
        <v>56</v>
      </c>
      <c r="B16" s="2">
        <v>22.119990000000001</v>
      </c>
      <c r="C16" s="2">
        <v>48.744819999999997</v>
      </c>
      <c r="D16" s="2">
        <v>74.057569999999998</v>
      </c>
      <c r="E16" s="2">
        <v>83.001400000000004</v>
      </c>
      <c r="F16" s="2">
        <v>85.317049999999995</v>
      </c>
      <c r="G16" s="2">
        <f>AVERAGE(B16:F16)</f>
        <v>62.648166000000003</v>
      </c>
      <c r="H16" s="2"/>
      <c r="I16" s="2">
        <v>0</v>
      </c>
      <c r="J16" s="1">
        <f>(B16*0.2)/$G16</f>
        <v>7.0616560427323602E-2</v>
      </c>
      <c r="K16" s="1">
        <f>((C16*0.2)/$G16)+J16</f>
        <v>0.22623107594243064</v>
      </c>
      <c r="L16" s="1">
        <f>((D16*0.2)/$G16)+K16</f>
        <v>0.46265482057367813</v>
      </c>
      <c r="M16" s="1">
        <f>((E16*0.2)/$G16)+L16</f>
        <v>0.72763113288902992</v>
      </c>
      <c r="N16" s="1">
        <f>((F16*0.2)/$G16)+M16</f>
        <v>1</v>
      </c>
      <c r="O16" s="1"/>
      <c r="P16" s="1">
        <f t="shared" si="0"/>
        <v>0.10257328203350746</v>
      </c>
      <c r="Q16" s="1">
        <f>P16/0.5</f>
        <v>0.20514656406701492</v>
      </c>
    </row>
    <row r="17" spans="1:17" x14ac:dyDescent="0.25">
      <c r="A17" s="3" t="s">
        <v>55</v>
      </c>
      <c r="B17" s="2">
        <v>33.706519999999998</v>
      </c>
      <c r="C17" s="2">
        <v>40.367100000000001</v>
      </c>
      <c r="D17" s="2">
        <v>57.971409999999999</v>
      </c>
      <c r="E17" s="2">
        <v>79.177000000000007</v>
      </c>
      <c r="F17" s="2">
        <v>91.123329999999996</v>
      </c>
      <c r="G17" s="2">
        <f>AVERAGE(B17:F17)</f>
        <v>60.469072000000004</v>
      </c>
      <c r="H17" s="2"/>
      <c r="I17" s="2">
        <v>0</v>
      </c>
      <c r="J17" s="1">
        <f>(B17*0.2)/$G17</f>
        <v>0.1114835035007648</v>
      </c>
      <c r="K17" s="1">
        <f>((C17*0.2)/$G17)+J17</f>
        <v>0.24499671501490877</v>
      </c>
      <c r="L17" s="1">
        <f>((D17*0.2)/$G17)+K17</f>
        <v>0.43673575807480558</v>
      </c>
      <c r="M17" s="1">
        <f>((E17*0.2)/$G17)+L17</f>
        <v>0.69861177958874587</v>
      </c>
      <c r="N17" s="1">
        <f>((F17*0.2)/$G17)+M17</f>
        <v>1</v>
      </c>
      <c r="O17" s="1"/>
      <c r="P17" s="1">
        <f t="shared" si="0"/>
        <v>0.10163444876415495</v>
      </c>
      <c r="Q17" s="1">
        <f>P17/0.5</f>
        <v>0.2032688975283099</v>
      </c>
    </row>
    <row r="18" spans="1:17" x14ac:dyDescent="0.25">
      <c r="A18" s="3" t="s">
        <v>84</v>
      </c>
      <c r="B18" s="2">
        <v>38.19894</v>
      </c>
      <c r="C18" s="2">
        <v>49.354199999999999</v>
      </c>
      <c r="D18" s="2">
        <v>59.242759999999997</v>
      </c>
      <c r="E18" s="2">
        <v>83.899540000000002</v>
      </c>
      <c r="F18" s="2">
        <v>96.420900000000003</v>
      </c>
      <c r="G18" s="2">
        <f>AVERAGE(B18:F18)</f>
        <v>65.423267999999993</v>
      </c>
      <c r="H18" s="2"/>
      <c r="I18" s="2">
        <v>0</v>
      </c>
      <c r="J18" s="1">
        <f>(B18*0.2)/$G18</f>
        <v>0.11677478416394609</v>
      </c>
      <c r="K18" s="1">
        <f>((C18*0.2)/$G18)+J18</f>
        <v>0.26765138054552706</v>
      </c>
      <c r="L18" s="1">
        <f>((D18*0.2)/$G18)+K18</f>
        <v>0.44875746653316073</v>
      </c>
      <c r="M18" s="1">
        <f>((E18*0.2)/$G18)+L18</f>
        <v>0.70523973213933622</v>
      </c>
      <c r="N18" s="1">
        <f>((F18*0.2)/$G18)+M18</f>
        <v>1.0000000000000002</v>
      </c>
      <c r="O18" s="1"/>
      <c r="P18" s="1">
        <f t="shared" si="0"/>
        <v>9.2315327323605922E-2</v>
      </c>
      <c r="Q18" s="1">
        <f>P18/0.5</f>
        <v>0.18463065464721184</v>
      </c>
    </row>
    <row r="19" spans="1:17" x14ac:dyDescent="0.25">
      <c r="A19" s="3" t="s">
        <v>45</v>
      </c>
      <c r="B19" s="2">
        <v>35.851779999999998</v>
      </c>
      <c r="C19" s="2">
        <v>52.750039999999998</v>
      </c>
      <c r="D19" s="2">
        <v>75.005179999999996</v>
      </c>
      <c r="E19" s="2">
        <v>88.856610000000003</v>
      </c>
      <c r="F19" s="2">
        <v>95.989819999999995</v>
      </c>
      <c r="G19" s="2">
        <f>AVERAGE(B19:F19)</f>
        <v>69.690685999999999</v>
      </c>
      <c r="H19" s="2"/>
      <c r="I19" s="2">
        <v>0</v>
      </c>
      <c r="J19" s="1">
        <f>(B19*0.2)/$G19</f>
        <v>0.10288829701001939</v>
      </c>
      <c r="K19" s="1">
        <f>((C19*0.2)/$G19)+J19</f>
        <v>0.25427162533598824</v>
      </c>
      <c r="L19" s="1">
        <f>((D19*0.2)/$G19)+K19</f>
        <v>0.4695232875164983</v>
      </c>
      <c r="M19" s="1">
        <f>((E19*0.2)/$G19)+L19</f>
        <v>0.72452611529753064</v>
      </c>
      <c r="N19" s="1">
        <f>((F19*0.2)/$G19)+M19</f>
        <v>1</v>
      </c>
      <c r="O19" s="1"/>
      <c r="P19" s="1">
        <f t="shared" si="0"/>
        <v>8.9758134967992675E-2</v>
      </c>
      <c r="Q19" s="1">
        <f>P19/0.5</f>
        <v>0.17951626993598535</v>
      </c>
    </row>
    <row r="20" spans="1:17" x14ac:dyDescent="0.25">
      <c r="A20" s="3" t="s">
        <v>18</v>
      </c>
      <c r="B20" s="2">
        <v>38.601399999999998</v>
      </c>
      <c r="C20" s="2">
        <v>44.262270000000001</v>
      </c>
      <c r="D20" s="2">
        <v>54.565820000000002</v>
      </c>
      <c r="E20" s="2">
        <v>67.467920000000007</v>
      </c>
      <c r="F20" s="2">
        <v>90.909310000000005</v>
      </c>
      <c r="G20" s="2">
        <f>AVERAGE(B20:F20)</f>
        <v>59.161344</v>
      </c>
      <c r="H20" s="2"/>
      <c r="I20" s="2">
        <v>0</v>
      </c>
      <c r="J20" s="1">
        <f>(B20*0.2)/$G20</f>
        <v>0.1304953450685637</v>
      </c>
      <c r="K20" s="1">
        <f>((C20*0.2)/$G20)+J20</f>
        <v>0.28012774692880538</v>
      </c>
      <c r="L20" s="1">
        <f>((D20*0.2)/$G20)+K20</f>
        <v>0.46459218370698274</v>
      </c>
      <c r="M20" s="1">
        <f>((E20*0.2)/$G20)+L20</f>
        <v>0.69267327665848843</v>
      </c>
      <c r="N20" s="1">
        <f>((F20*0.2)/$G20)+M20</f>
        <v>1</v>
      </c>
      <c r="O20" s="1"/>
      <c r="P20" s="1">
        <f t="shared" si="0"/>
        <v>8.6422289527431917E-2</v>
      </c>
      <c r="Q20" s="1">
        <f>P20/0.5</f>
        <v>0.17284457905486383</v>
      </c>
    </row>
    <row r="21" spans="1:17" x14ac:dyDescent="0.25">
      <c r="A21" s="3" t="s">
        <v>79</v>
      </c>
      <c r="B21" s="2">
        <v>41.27854</v>
      </c>
      <c r="C21" s="2">
        <v>54.95702</v>
      </c>
      <c r="D21" s="2">
        <v>65.581800000000001</v>
      </c>
      <c r="E21" s="2">
        <v>90.412509999999997</v>
      </c>
      <c r="F21" s="2">
        <v>97.988209999999995</v>
      </c>
      <c r="G21" s="2">
        <f>AVERAGE(B21:F21)</f>
        <v>70.043616</v>
      </c>
      <c r="H21" s="2"/>
      <c r="I21" s="2">
        <v>0</v>
      </c>
      <c r="J21" s="1">
        <f>(B21*0.2)/$G21</f>
        <v>0.11786524556356429</v>
      </c>
      <c r="K21" s="1">
        <f>((C21*0.2)/$G21)+J21</f>
        <v>0.27478752667480788</v>
      </c>
      <c r="L21" s="1">
        <f>((D21*0.2)/$G21)+K21</f>
        <v>0.46204741913952585</v>
      </c>
      <c r="M21" s="1">
        <f>((E21*0.2)/$G21)+L21</f>
        <v>0.72020802009993323</v>
      </c>
      <c r="N21" s="1">
        <f>((F21*0.2)/$G21)+M21</f>
        <v>1</v>
      </c>
      <c r="O21" s="1"/>
      <c r="P21" s="1">
        <f t="shared" si="0"/>
        <v>8.5018357704433778E-2</v>
      </c>
      <c r="Q21" s="1">
        <f>P21/0.5</f>
        <v>0.17003671540886756</v>
      </c>
    </row>
    <row r="22" spans="1:17" x14ac:dyDescent="0.25">
      <c r="A22" s="3" t="s">
        <v>61</v>
      </c>
      <c r="B22" s="2">
        <v>38.083199999999998</v>
      </c>
      <c r="C22" s="2">
        <v>59.927309999999999</v>
      </c>
      <c r="D22" s="2">
        <v>79.412059999999997</v>
      </c>
      <c r="E22" s="2">
        <v>91.446740000000005</v>
      </c>
      <c r="F22" s="2">
        <v>97.318560000000005</v>
      </c>
      <c r="G22" s="2">
        <f>AVERAGE(B22:F22)</f>
        <v>73.237574000000009</v>
      </c>
      <c r="H22" s="2"/>
      <c r="I22" s="2">
        <v>0</v>
      </c>
      <c r="J22" s="1">
        <f>(B22*0.2)/$G22</f>
        <v>0.10399907566572317</v>
      </c>
      <c r="K22" s="1">
        <f>((C22*0.2)/$G22)+J22</f>
        <v>0.26765089187689367</v>
      </c>
      <c r="L22" s="1">
        <f>((D22*0.2)/$G22)+K22</f>
        <v>0.48451241708252102</v>
      </c>
      <c r="M22" s="1">
        <f>((E22*0.2)/$G22)+L22</f>
        <v>0.73423871194859613</v>
      </c>
      <c r="N22" s="1">
        <f>((F22*0.2)/$G22)+M22</f>
        <v>0.99999999999999989</v>
      </c>
      <c r="O22" s="1"/>
      <c r="P22" s="1">
        <f t="shared" si="0"/>
        <v>8.1919780685253185E-2</v>
      </c>
      <c r="Q22" s="1">
        <f>P22/0.5</f>
        <v>0.16383956137050637</v>
      </c>
    </row>
    <row r="23" spans="1:17" x14ac:dyDescent="0.25">
      <c r="A23" s="3" t="s">
        <v>78</v>
      </c>
      <c r="B23" s="2">
        <v>35.136069999999997</v>
      </c>
      <c r="C23" s="2">
        <v>39.981729999999999</v>
      </c>
      <c r="D23" s="2">
        <v>47.033239999999999</v>
      </c>
      <c r="E23" s="2">
        <v>60.749049999999997</v>
      </c>
      <c r="F23" s="2">
        <v>76.100219999999993</v>
      </c>
      <c r="G23" s="2">
        <f>AVERAGE(B23:F23)</f>
        <v>51.80006199999999</v>
      </c>
      <c r="H23" s="2"/>
      <c r="I23" s="2">
        <v>0</v>
      </c>
      <c r="J23" s="1">
        <f>(B23*0.2)/$G23</f>
        <v>0.13566033955712256</v>
      </c>
      <c r="K23" s="1">
        <f>((C23*0.2)/$G23)+J23</f>
        <v>0.29002976869023833</v>
      </c>
      <c r="L23" s="1">
        <f>((D23*0.2)/$G23)+K23</f>
        <v>0.47162507257230712</v>
      </c>
      <c r="M23" s="1">
        <f>((E23*0.2)/$G23)+L23</f>
        <v>0.70617710843666581</v>
      </c>
      <c r="N23" s="1">
        <f>((F23*0.2)/$G23)+M23</f>
        <v>1.0000000000000002</v>
      </c>
      <c r="O23" s="1"/>
      <c r="P23" s="1">
        <f t="shared" si="0"/>
        <v>7.9301542148733195E-2</v>
      </c>
      <c r="Q23" s="1">
        <f>P23/0.5</f>
        <v>0.15860308429746639</v>
      </c>
    </row>
    <row r="24" spans="1:17" x14ac:dyDescent="0.25">
      <c r="A24" s="3" t="s">
        <v>3</v>
      </c>
      <c r="B24" s="2">
        <v>39.171770000000002</v>
      </c>
      <c r="C24" s="2">
        <v>41.746470000000002</v>
      </c>
      <c r="D24" s="2">
        <v>51.967059999999996</v>
      </c>
      <c r="E24" s="2">
        <v>61.63514</v>
      </c>
      <c r="F24" s="2">
        <v>84.169520000000006</v>
      </c>
      <c r="G24" s="2">
        <f>AVERAGE(B24:F24)</f>
        <v>55.737992000000006</v>
      </c>
      <c r="H24" s="2"/>
      <c r="I24" s="2">
        <v>0</v>
      </c>
      <c r="J24" s="1">
        <f>(B24*0.2)/$G24</f>
        <v>0.14055680369683932</v>
      </c>
      <c r="K24" s="1">
        <f>((C24*0.2)/$G24)+J24</f>
        <v>0.29035218922131245</v>
      </c>
      <c r="L24" s="1">
        <f>((D24*0.2)/$G24)+K24</f>
        <v>0.47682126761940036</v>
      </c>
      <c r="M24" s="1">
        <f>((E24*0.2)/$G24)+L24</f>
        <v>0.69798151321992363</v>
      </c>
      <c r="N24" s="1">
        <f>((F24*0.2)/$G24)+M24</f>
        <v>1</v>
      </c>
      <c r="O24" s="1"/>
      <c r="P24" s="1">
        <f t="shared" si="0"/>
        <v>7.8857645248504804E-2</v>
      </c>
      <c r="Q24" s="1">
        <f>P24/0.5</f>
        <v>0.15771529049700961</v>
      </c>
    </row>
    <row r="25" spans="1:17" x14ac:dyDescent="0.25">
      <c r="A25" s="3" t="s">
        <v>76</v>
      </c>
      <c r="B25" s="2">
        <v>42.974769999999999</v>
      </c>
      <c r="C25" s="2">
        <v>57.373440000000002</v>
      </c>
      <c r="D25" s="2">
        <v>77.147580000000005</v>
      </c>
      <c r="E25" s="2">
        <v>91.316599999999994</v>
      </c>
      <c r="F25" s="2">
        <v>97.311419999999998</v>
      </c>
      <c r="G25" s="2">
        <f>AVERAGE(B25:F25)</f>
        <v>73.224761999999998</v>
      </c>
      <c r="H25" s="2"/>
      <c r="I25" s="2">
        <v>0</v>
      </c>
      <c r="J25" s="1">
        <f>(B25*0.2)/$G25</f>
        <v>0.11737769799784395</v>
      </c>
      <c r="K25" s="1">
        <f>((C25*0.2)/$G25)+J25</f>
        <v>0.27408272081512536</v>
      </c>
      <c r="L25" s="1">
        <f>((D25*0.2)/$G25)+K25</f>
        <v>0.48479717830970898</v>
      </c>
      <c r="M25" s="1">
        <f>((E25*0.2)/$G25)+L25</f>
        <v>0.73421171379157235</v>
      </c>
      <c r="N25" s="1">
        <f>((F25*0.2)/$G25)+M25</f>
        <v>1</v>
      </c>
      <c r="O25" s="1"/>
      <c r="P25" s="1">
        <f t="shared" si="0"/>
        <v>7.7906137817149834E-2</v>
      </c>
      <c r="Q25" s="1">
        <f>P25/0.5</f>
        <v>0.15581227563429967</v>
      </c>
    </row>
    <row r="26" spans="1:17" x14ac:dyDescent="0.25">
      <c r="A26" s="3" t="s">
        <v>82</v>
      </c>
      <c r="B26" s="2">
        <v>35.061480000000003</v>
      </c>
      <c r="C26" s="2">
        <v>33.852350000000001</v>
      </c>
      <c r="D26" s="2">
        <v>35.288350000000001</v>
      </c>
      <c r="E26" s="2">
        <v>42.188360000000003</v>
      </c>
      <c r="F26" s="2">
        <v>72.38364</v>
      </c>
      <c r="G26" s="2">
        <f>AVERAGE(B26:F26)</f>
        <v>43.754835999999997</v>
      </c>
      <c r="H26" s="2"/>
      <c r="I26" s="2">
        <v>0</v>
      </c>
      <c r="J26" s="1">
        <f>(B26*0.2)/$G26</f>
        <v>0.16026333637726356</v>
      </c>
      <c r="K26" s="1">
        <f>((C26*0.2)/$G26)+J26</f>
        <v>0.31499983224711436</v>
      </c>
      <c r="L26" s="1">
        <f>((D26*0.2)/$G26)+K26</f>
        <v>0.47630017399676694</v>
      </c>
      <c r="M26" s="1">
        <f>((E26*0.2)/$G26)+L26</f>
        <v>0.66913993232656621</v>
      </c>
      <c r="N26" s="1">
        <f>((F26*0.2)/$G26)+M26</f>
        <v>1</v>
      </c>
      <c r="O26" s="1"/>
      <c r="P26" s="1">
        <f t="shared" si="0"/>
        <v>7.5859345010457768E-2</v>
      </c>
      <c r="Q26" s="1">
        <f>P26/0.5</f>
        <v>0.15171869002091554</v>
      </c>
    </row>
    <row r="27" spans="1:17" x14ac:dyDescent="0.25">
      <c r="A27" s="3" t="s">
        <v>68</v>
      </c>
      <c r="B27" s="2">
        <v>44.526020000000003</v>
      </c>
      <c r="C27" s="2">
        <v>52.450850000000003</v>
      </c>
      <c r="D27" s="2">
        <v>57.175429999999999</v>
      </c>
      <c r="E27" s="2">
        <v>74.382840000000002</v>
      </c>
      <c r="F27" s="2">
        <v>93.293099999999995</v>
      </c>
      <c r="G27" s="2">
        <f>AVERAGE(B27:F27)</f>
        <v>64.365647999999993</v>
      </c>
      <c r="H27" s="2"/>
      <c r="I27" s="2">
        <v>0</v>
      </c>
      <c r="J27" s="1">
        <f>(B27*0.2)/$G27</f>
        <v>0.13835336513663316</v>
      </c>
      <c r="K27" s="1">
        <f>((C27*0.2)/$G27)+J27</f>
        <v>0.3013311386222664</v>
      </c>
      <c r="L27" s="1">
        <f>((D27*0.2)/$G27)+K27</f>
        <v>0.47898935158704536</v>
      </c>
      <c r="M27" s="1">
        <f>((E27*0.2)/$G27)+L27</f>
        <v>0.71011524656754799</v>
      </c>
      <c r="N27" s="1">
        <f>((F27*0.2)/$G27)+M27</f>
        <v>1</v>
      </c>
      <c r="O27" s="1"/>
      <c r="P27" s="1">
        <f t="shared" si="0"/>
        <v>7.4242179617301396E-2</v>
      </c>
      <c r="Q27" s="1">
        <f>P27/0.5</f>
        <v>0.14848435923460279</v>
      </c>
    </row>
    <row r="28" spans="1:17" x14ac:dyDescent="0.25">
      <c r="A28" s="3" t="s">
        <v>54</v>
      </c>
      <c r="B28" s="2">
        <v>49.891550000000002</v>
      </c>
      <c r="C28" s="2">
        <v>57.423870000000001</v>
      </c>
      <c r="D28" s="2">
        <v>71.715170000000001</v>
      </c>
      <c r="E28" s="2">
        <v>86.392510000000001</v>
      </c>
      <c r="F28" s="2">
        <v>96.132900000000006</v>
      </c>
      <c r="G28" s="2">
        <f>AVERAGE(B28:F28)</f>
        <v>72.311200000000014</v>
      </c>
      <c r="H28" s="2"/>
      <c r="I28" s="2">
        <v>0</v>
      </c>
      <c r="J28" s="1">
        <f>(B28*0.2)/$G28</f>
        <v>0.13799121021363217</v>
      </c>
      <c r="K28" s="1">
        <f>((C28*0.2)/$G28)+J28</f>
        <v>0.29681548639768107</v>
      </c>
      <c r="L28" s="1">
        <f>((D28*0.2)/$G28)+K28</f>
        <v>0.49516697275110899</v>
      </c>
      <c r="M28" s="1">
        <f>((E28*0.2)/$G28)+L28</f>
        <v>0.73411338769098</v>
      </c>
      <c r="N28" s="1">
        <f>((F28*0.2)/$G28)+M28</f>
        <v>0.99999999999999989</v>
      </c>
      <c r="O28" s="1"/>
      <c r="P28" s="1">
        <f t="shared" si="0"/>
        <v>6.7182588589319581E-2</v>
      </c>
      <c r="Q28" s="1">
        <f>P28/0.5</f>
        <v>0.13436517717863916</v>
      </c>
    </row>
    <row r="29" spans="1:17" x14ac:dyDescent="0.25">
      <c r="A29" s="3" t="s">
        <v>72</v>
      </c>
      <c r="B29" s="2">
        <v>50.563319999999997</v>
      </c>
      <c r="C29" s="2">
        <v>63.51437</v>
      </c>
      <c r="D29" s="2">
        <v>82.098619999999997</v>
      </c>
      <c r="E29" s="2">
        <v>96.929490000000001</v>
      </c>
      <c r="F29" s="2">
        <v>99.540419999999997</v>
      </c>
      <c r="G29" s="2">
        <f>AVERAGE(B29:F29)</f>
        <v>78.529243999999991</v>
      </c>
      <c r="H29" s="2"/>
      <c r="I29" s="2">
        <v>0</v>
      </c>
      <c r="J29" s="1">
        <f>(B29*0.2)/$G29</f>
        <v>0.12877577173670487</v>
      </c>
      <c r="K29" s="1">
        <f>((C29*0.2)/$G29)+J29</f>
        <v>0.29053556150368653</v>
      </c>
      <c r="L29" s="1">
        <f>((D29*0.2)/$G29)+K29</f>
        <v>0.49962612654210714</v>
      </c>
      <c r="M29" s="1">
        <f>((E29*0.2)/$G29)+L29</f>
        <v>0.74648827639293214</v>
      </c>
      <c r="N29" s="1">
        <f>((F29*0.2)/$G29)+M29</f>
        <v>1.0000000000000002</v>
      </c>
      <c r="O29" s="1"/>
      <c r="P29" s="1">
        <f t="shared" si="0"/>
        <v>6.6914852764913824E-2</v>
      </c>
      <c r="Q29" s="1">
        <f>P29/0.5</f>
        <v>0.13382970552982765</v>
      </c>
    </row>
    <row r="30" spans="1:17" x14ac:dyDescent="0.25">
      <c r="A30" s="3" t="s">
        <v>53</v>
      </c>
      <c r="B30" s="2">
        <v>37.001559999999998</v>
      </c>
      <c r="C30" s="2">
        <v>36.415260000000004</v>
      </c>
      <c r="D30" s="2">
        <v>39.53125</v>
      </c>
      <c r="E30" s="2">
        <v>53.7592</v>
      </c>
      <c r="F30" s="2">
        <v>67.41601</v>
      </c>
      <c r="G30" s="2">
        <f>AVERAGE(B30:F30)</f>
        <v>46.824655999999997</v>
      </c>
      <c r="H30" s="2"/>
      <c r="I30" s="2">
        <v>0</v>
      </c>
      <c r="J30" s="1">
        <f>(B30*0.2)/$G30</f>
        <v>0.15804306175789096</v>
      </c>
      <c r="K30" s="1">
        <f>((C30*0.2)/$G30)+J30</f>
        <v>0.31358188728604863</v>
      </c>
      <c r="L30" s="1">
        <f>((D30*0.2)/$G30)+K30</f>
        <v>0.48242989761633276</v>
      </c>
      <c r="M30" s="1">
        <f>((E30*0.2)/$G30)+L30</f>
        <v>0.71204909652726556</v>
      </c>
      <c r="N30" s="1">
        <f>((F30*0.2)/$G30)+M30</f>
        <v>1</v>
      </c>
      <c r="O30" s="1"/>
      <c r="P30" s="1">
        <f t="shared" si="0"/>
        <v>6.677921136249243E-2</v>
      </c>
      <c r="Q30" s="1">
        <f>P30/0.5</f>
        <v>0.13355842272498486</v>
      </c>
    </row>
    <row r="31" spans="1:17" x14ac:dyDescent="0.25">
      <c r="A31" s="3" t="s">
        <v>62</v>
      </c>
      <c r="B31" s="2">
        <v>51.028350000000003</v>
      </c>
      <c r="C31" s="2">
        <v>48.413400000000003</v>
      </c>
      <c r="D31" s="2">
        <v>54.977159999999998</v>
      </c>
      <c r="E31" s="2">
        <v>70.521069999999995</v>
      </c>
      <c r="F31" s="2">
        <v>91.188310000000001</v>
      </c>
      <c r="G31" s="2">
        <f>AVERAGE(B31:F31)</f>
        <v>63.225657999999996</v>
      </c>
      <c r="H31" s="2"/>
      <c r="I31" s="2">
        <v>0</v>
      </c>
      <c r="J31" s="1">
        <f>(B31*0.2)/$G31</f>
        <v>0.16141658818323412</v>
      </c>
      <c r="K31" s="1">
        <f>((C31*0.2)/$G31)+J31</f>
        <v>0.31456137633237446</v>
      </c>
      <c r="L31" s="1">
        <f>((D31*0.2)/$G31)+K31</f>
        <v>0.48846912751781885</v>
      </c>
      <c r="M31" s="1">
        <f>((E31*0.2)/$G31)+L31</f>
        <v>0.71154650537602948</v>
      </c>
      <c r="N31" s="1">
        <f>((F31*0.2)/$G31)+M31</f>
        <v>1</v>
      </c>
      <c r="O31" s="1"/>
      <c r="P31" s="1">
        <f t="shared" si="0"/>
        <v>6.4801280518108628E-2</v>
      </c>
      <c r="Q31" s="1">
        <f>P31/0.5</f>
        <v>0.12960256103621726</v>
      </c>
    </row>
    <row r="32" spans="1:17" x14ac:dyDescent="0.25">
      <c r="A32" s="3" t="s">
        <v>60</v>
      </c>
      <c r="B32" s="2">
        <v>46.483989999999999</v>
      </c>
      <c r="C32" s="2">
        <v>59.399430000000002</v>
      </c>
      <c r="D32" s="2">
        <v>70.835449999999994</v>
      </c>
      <c r="E32" s="2">
        <v>83.467699999999994</v>
      </c>
      <c r="F32" s="2">
        <v>91.127309999999994</v>
      </c>
      <c r="G32" s="2">
        <f>AVERAGE(B32:F32)</f>
        <v>70.262775999999988</v>
      </c>
      <c r="H32" s="2"/>
      <c r="I32" s="2">
        <v>0</v>
      </c>
      <c r="J32" s="1">
        <f>(B32*0.2)/$G32</f>
        <v>0.13231469818385772</v>
      </c>
      <c r="K32" s="1">
        <f>((C32*0.2)/$G32)+J32</f>
        <v>0.30139264637081808</v>
      </c>
      <c r="L32" s="1">
        <f>((D32*0.2)/$G32)+K32</f>
        <v>0.50302273852658486</v>
      </c>
      <c r="M32" s="1">
        <f>((E32*0.2)/$G32)+L32</f>
        <v>0.74060999240906744</v>
      </c>
      <c r="N32" s="1">
        <f>((F32*0.2)/$G32)+M32</f>
        <v>1</v>
      </c>
      <c r="O32" s="1"/>
      <c r="P32" s="1">
        <f t="shared" si="0"/>
        <v>6.4531984901934347E-2</v>
      </c>
      <c r="Q32" s="1">
        <f>P32/0.5</f>
        <v>0.12906396980386869</v>
      </c>
    </row>
    <row r="33" spans="1:17" x14ac:dyDescent="0.25">
      <c r="A33" s="3" t="s">
        <v>51</v>
      </c>
      <c r="B33" s="2">
        <v>49.835250000000002</v>
      </c>
      <c r="C33" s="2">
        <v>55.904330000000002</v>
      </c>
      <c r="D33" s="2">
        <v>62.64669</v>
      </c>
      <c r="E33" s="2">
        <v>70.027799999999999</v>
      </c>
      <c r="F33" s="2">
        <v>89.281109999999998</v>
      </c>
      <c r="G33" s="2">
        <f>AVERAGE(B33:F33)</f>
        <v>65.539035999999996</v>
      </c>
      <c r="H33" s="2"/>
      <c r="I33" s="2">
        <v>0</v>
      </c>
      <c r="J33" s="1">
        <f>(B33*0.2)/$G33</f>
        <v>0.15207806840491217</v>
      </c>
      <c r="K33" s="1">
        <f>((C33*0.2)/$G33)+J33</f>
        <v>0.3226766411394883</v>
      </c>
      <c r="L33" s="1">
        <f>((D33*0.2)/$G33)+K33</f>
        <v>0.51385031052333463</v>
      </c>
      <c r="M33" s="1">
        <f>((E33*0.2)/$G33)+L33</f>
        <v>0.72754829656023645</v>
      </c>
      <c r="N33" s="1">
        <f>((F33*0.2)/$G33)+M33</f>
        <v>1.0000000000000002</v>
      </c>
      <c r="O33" s="1"/>
      <c r="P33" s="1">
        <f t="shared" si="0"/>
        <v>5.6769336674405646E-2</v>
      </c>
      <c r="Q33" s="1">
        <f>P33/0.5</f>
        <v>0.11353867334881129</v>
      </c>
    </row>
    <row r="34" spans="1:17" x14ac:dyDescent="0.25">
      <c r="A34" s="3" t="s">
        <v>73</v>
      </c>
      <c r="B34" s="2">
        <v>41.411349999999999</v>
      </c>
      <c r="C34" s="2">
        <v>39.989910000000002</v>
      </c>
      <c r="D34" s="2">
        <v>39.696750000000002</v>
      </c>
      <c r="E34" s="2">
        <v>42.856769999999997</v>
      </c>
      <c r="F34" s="2">
        <v>71.90231</v>
      </c>
      <c r="G34" s="2">
        <f>AVERAGE(B34:F34)</f>
        <v>47.171418000000003</v>
      </c>
      <c r="H34" s="2"/>
      <c r="I34" s="2">
        <v>0</v>
      </c>
      <c r="J34" s="1">
        <f>(B34*0.2)/$G34</f>
        <v>0.17557814352750642</v>
      </c>
      <c r="K34" s="1">
        <f>((C34*0.2)/$G34)+J34</f>
        <v>0.34512958673406846</v>
      </c>
      <c r="L34" s="1">
        <f>((D34*0.2)/$G34)+K34</f>
        <v>0.51343807387770279</v>
      </c>
      <c r="M34" s="1">
        <f>((E34*0.2)/$G34)+L34</f>
        <v>0.69514458946305147</v>
      </c>
      <c r="N34" s="1">
        <f>((F34*0.2)/$G34)+M34</f>
        <v>1</v>
      </c>
      <c r="O34" s="1"/>
      <c r="P34" s="1">
        <f t="shared" si="0"/>
        <v>5.4141921279534211E-2</v>
      </c>
      <c r="Q34" s="1">
        <f>P34/0.5</f>
        <v>0.10828384255906842</v>
      </c>
    </row>
    <row r="35" spans="1:17" x14ac:dyDescent="0.25">
      <c r="A35" s="3" t="s">
        <v>66</v>
      </c>
      <c r="B35" s="2">
        <v>52.56006</v>
      </c>
      <c r="C35" s="2">
        <v>60.46705</v>
      </c>
      <c r="D35" s="2">
        <v>65.700810000000004</v>
      </c>
      <c r="E35" s="2">
        <v>78.728020000000001</v>
      </c>
      <c r="F35" s="2">
        <v>87.334810000000004</v>
      </c>
      <c r="G35" s="2">
        <f>AVERAGE(B35:F35)</f>
        <v>68.958150000000003</v>
      </c>
      <c r="H35" s="2"/>
      <c r="I35" s="2">
        <v>0</v>
      </c>
      <c r="J35" s="1">
        <f>(B35*0.2)/$G35</f>
        <v>0.15244045845197413</v>
      </c>
      <c r="K35" s="1">
        <f>((C35*0.2)/$G35)+J35</f>
        <v>0.32781363769184646</v>
      </c>
      <c r="L35" s="1">
        <f>((D35*0.2)/$G35)+K35</f>
        <v>0.51836634248453595</v>
      </c>
      <c r="M35" s="1">
        <f>((E35*0.2)/$G35)+L35</f>
        <v>0.74670199244034241</v>
      </c>
      <c r="N35" s="1">
        <f>((F35*0.2)/$G35)+M35</f>
        <v>1</v>
      </c>
      <c r="O35" s="1"/>
      <c r="P35" s="1">
        <f t="shared" ref="P35:P66" si="1">0.5-((((J35+0)/2)*0.2)+(((K35+J35)/2)*0.2)+(((L35+K35)/2)*0.2)+((M35+L35)/2*0.2)+((N35+M35)/2*0.2))</f>
        <v>5.0935513786260156E-2</v>
      </c>
      <c r="Q35" s="1">
        <f>P35/0.5</f>
        <v>0.10187102757252031</v>
      </c>
    </row>
    <row r="36" spans="1:17" x14ac:dyDescent="0.25">
      <c r="A36" s="3" t="s">
        <v>50</v>
      </c>
      <c r="B36" s="2">
        <v>56.011029999999998</v>
      </c>
      <c r="C36" s="2">
        <v>63.35942</v>
      </c>
      <c r="D36" s="2">
        <v>69.659859999999995</v>
      </c>
      <c r="E36" s="2">
        <v>77.839020000000005</v>
      </c>
      <c r="F36" s="2">
        <v>92.785849999999996</v>
      </c>
      <c r="G36" s="2">
        <f>AVERAGE(B36:F36)</f>
        <v>71.931035999999992</v>
      </c>
      <c r="H36" s="2"/>
      <c r="I36" s="2">
        <v>0</v>
      </c>
      <c r="J36" s="1">
        <f>(B36*0.2)/$G36</f>
        <v>0.15573536296627233</v>
      </c>
      <c r="K36" s="1">
        <f>((C36*0.2)/$G36)+J36</f>
        <v>0.33190249060224858</v>
      </c>
      <c r="L36" s="1">
        <f>((D36*0.2)/$G36)+K36</f>
        <v>0.52558761978626312</v>
      </c>
      <c r="M36" s="1">
        <f>((E36*0.2)/$G36)+L36</f>
        <v>0.74201442059029998</v>
      </c>
      <c r="N36" s="1">
        <f>((F36*0.2)/$G36)+M36</f>
        <v>1.0000000000000002</v>
      </c>
      <c r="O36" s="1"/>
      <c r="P36" s="1">
        <f t="shared" si="1"/>
        <v>4.8952021210983188E-2</v>
      </c>
      <c r="Q36" s="1">
        <f>P36/0.5</f>
        <v>9.7904042421966375E-2</v>
      </c>
    </row>
    <row r="37" spans="1:17" x14ac:dyDescent="0.25">
      <c r="A37" s="3" t="s">
        <v>75</v>
      </c>
      <c r="B37" s="2">
        <v>49.902180000000001</v>
      </c>
      <c r="C37" s="2">
        <v>46.98104</v>
      </c>
      <c r="D37" s="2">
        <v>49.958399999999997</v>
      </c>
      <c r="E37" s="2">
        <v>51.936140000000002</v>
      </c>
      <c r="F37" s="2">
        <v>79.287649999999999</v>
      </c>
      <c r="G37" s="2">
        <f>AVERAGE(B37:F37)</f>
        <v>55.613081999999999</v>
      </c>
      <c r="H37" s="2"/>
      <c r="I37" s="2">
        <v>0</v>
      </c>
      <c r="J37" s="1">
        <f>(B37*0.2)/$G37</f>
        <v>0.17946201938601428</v>
      </c>
      <c r="K37" s="1">
        <f>((C37*0.2)/$G37)+J37</f>
        <v>0.34841881268151981</v>
      </c>
      <c r="L37" s="1">
        <f>((D37*0.2)/$G37)+K37</f>
        <v>0.52808301471225783</v>
      </c>
      <c r="M37" s="1">
        <f>((E37*0.2)/$G37)+L37</f>
        <v>0.71485971592079722</v>
      </c>
      <c r="N37" s="1">
        <f>((F37*0.2)/$G37)+M37</f>
        <v>1</v>
      </c>
      <c r="O37" s="1"/>
      <c r="P37" s="1">
        <f t="shared" si="1"/>
        <v>4.5835287459882135E-2</v>
      </c>
      <c r="Q37" s="1">
        <f>P37/0.5</f>
        <v>9.1670574919764269E-2</v>
      </c>
    </row>
    <row r="38" spans="1:17" x14ac:dyDescent="0.25">
      <c r="A38" s="3" t="s">
        <v>71</v>
      </c>
      <c r="B38" s="2">
        <v>48.322769999999998</v>
      </c>
      <c r="C38" s="2">
        <v>49.465789999999998</v>
      </c>
      <c r="D38" s="2">
        <v>48.499229999999997</v>
      </c>
      <c r="E38" s="2">
        <v>53.37491</v>
      </c>
      <c r="F38" s="2">
        <v>78.132019999999997</v>
      </c>
      <c r="G38" s="2">
        <f>AVERAGE(B38:F38)</f>
        <v>55.558943999999997</v>
      </c>
      <c r="H38" s="2"/>
      <c r="I38" s="2">
        <v>0</v>
      </c>
      <c r="J38" s="1">
        <f>(B38*0.2)/$G38</f>
        <v>0.17395136235850706</v>
      </c>
      <c r="K38" s="1">
        <f>((C38*0.2)/$G38)+J38</f>
        <v>0.35201734575804755</v>
      </c>
      <c r="L38" s="1">
        <f>((D38*0.2)/$G38)+K38</f>
        <v>0.52660392537338363</v>
      </c>
      <c r="M38" s="1">
        <f>((E38*0.2)/$G38)+L38</f>
        <v>0.71874188249510285</v>
      </c>
      <c r="N38" s="1">
        <f>((F38*0.2)/$G38)+M38</f>
        <v>1</v>
      </c>
      <c r="O38" s="1"/>
      <c r="P38" s="1">
        <f t="shared" si="1"/>
        <v>4.5737096802991761E-2</v>
      </c>
      <c r="Q38" s="1">
        <f>P38/0.5</f>
        <v>9.1474193605983523E-2</v>
      </c>
    </row>
    <row r="39" spans="1:17" x14ac:dyDescent="0.25">
      <c r="A39" s="3" t="s">
        <v>60</v>
      </c>
      <c r="B39" s="2">
        <v>54.827599999999997</v>
      </c>
      <c r="C39" s="2">
        <v>82.044259999999994</v>
      </c>
      <c r="D39" s="2">
        <v>92.22054</v>
      </c>
      <c r="E39" s="2">
        <v>94.906139999999994</v>
      </c>
      <c r="F39" s="2">
        <v>96.092230000000001</v>
      </c>
      <c r="G39" s="2">
        <f>AVERAGE(B39:F39)</f>
        <v>84.01815400000001</v>
      </c>
      <c r="H39" s="2"/>
      <c r="I39" s="2">
        <v>0</v>
      </c>
      <c r="J39" s="1">
        <f>(B39*0.2)/$G39</f>
        <v>0.13051369826573431</v>
      </c>
      <c r="K39" s="1">
        <f>((C39*0.2)/$G39)+J39</f>
        <v>0.3258149661322004</v>
      </c>
      <c r="L39" s="1">
        <f>((D39*0.2)/$G39)+K39</f>
        <v>0.54534023682548405</v>
      </c>
      <c r="M39" s="1">
        <f>((E39*0.2)/$G39)+L39</f>
        <v>0.77125841160471087</v>
      </c>
      <c r="N39" s="1">
        <f>((F39*0.2)/$G39)+M39</f>
        <v>0.99999999999999978</v>
      </c>
      <c r="O39" s="1"/>
      <c r="P39" s="1">
        <f t="shared" si="1"/>
        <v>4.5414537434374125E-2</v>
      </c>
      <c r="Q39" s="1">
        <f>P39/0.5</f>
        <v>9.082907486874825E-2</v>
      </c>
    </row>
    <row r="40" spans="1:17" x14ac:dyDescent="0.25">
      <c r="A40" s="3" t="s">
        <v>19</v>
      </c>
      <c r="B40" s="2">
        <v>59.61806</v>
      </c>
      <c r="C40" s="2">
        <v>81.854429999999994</v>
      </c>
      <c r="D40" s="2">
        <v>95.863939999999999</v>
      </c>
      <c r="E40" s="2">
        <v>98.844440000000006</v>
      </c>
      <c r="F40" s="2">
        <v>99.550929999999994</v>
      </c>
      <c r="G40" s="2">
        <f>AVERAGE(B40:F40)</f>
        <v>87.146360000000001</v>
      </c>
      <c r="H40" s="2"/>
      <c r="I40" s="2">
        <v>0</v>
      </c>
      <c r="J40" s="1">
        <f>(B40*0.2)/$G40</f>
        <v>0.13682283459687816</v>
      </c>
      <c r="K40" s="1">
        <f>((C40*0.2)/$G40)+J40</f>
        <v>0.32467790966828675</v>
      </c>
      <c r="L40" s="1">
        <f>((D40*0.2)/$G40)+K40</f>
        <v>0.54468466611801114</v>
      </c>
      <c r="M40" s="1">
        <f>((E40*0.2)/$G40)+L40</f>
        <v>0.77153163941672387</v>
      </c>
      <c r="N40" s="1">
        <f>((F40*0.2)/$G40)+M40</f>
        <v>1</v>
      </c>
      <c r="O40" s="1"/>
      <c r="P40" s="1">
        <f t="shared" si="1"/>
        <v>4.445659004001995E-2</v>
      </c>
      <c r="Q40" s="1">
        <f>P40/0.5</f>
        <v>8.89131800800399E-2</v>
      </c>
    </row>
    <row r="41" spans="1:17" x14ac:dyDescent="0.25">
      <c r="A41" s="3" t="s">
        <v>65</v>
      </c>
      <c r="B41" s="2">
        <v>46.646090000000001</v>
      </c>
      <c r="C41" s="2">
        <v>67.542150000000007</v>
      </c>
      <c r="D41" s="2">
        <v>79.118880000000004</v>
      </c>
      <c r="E41" s="2">
        <v>76.727609999999999</v>
      </c>
      <c r="F41" s="2">
        <v>81.007559999999998</v>
      </c>
      <c r="G41" s="2">
        <f>AVERAGE(B41:F41)</f>
        <v>70.208457999999993</v>
      </c>
      <c r="H41" s="2"/>
      <c r="I41" s="2">
        <v>0</v>
      </c>
      <c r="J41" s="1">
        <f>(B41*0.2)/$G41</f>
        <v>0.13287883348755505</v>
      </c>
      <c r="K41" s="1">
        <f>((C41*0.2)/$G41)+J41</f>
        <v>0.32528342952639705</v>
      </c>
      <c r="L41" s="1">
        <f>((D41*0.2)/$G41)+K41</f>
        <v>0.55066618896543784</v>
      </c>
      <c r="M41" s="1">
        <f>((E41*0.2)/$G41)+L41</f>
        <v>0.76923703409067912</v>
      </c>
      <c r="N41" s="1">
        <f>((F41*0.2)/$G41)+M41</f>
        <v>1.0000000000000002</v>
      </c>
      <c r="O41" s="1"/>
      <c r="P41" s="1">
        <f t="shared" si="1"/>
        <v>4.4386902785986115E-2</v>
      </c>
      <c r="Q41" s="1">
        <f>P41/0.5</f>
        <v>8.8773805571972231E-2</v>
      </c>
    </row>
    <row r="42" spans="1:17" x14ac:dyDescent="0.25">
      <c r="A42" s="3" t="s">
        <v>10</v>
      </c>
      <c r="B42" s="2">
        <v>64.304519999999997</v>
      </c>
      <c r="C42" s="2">
        <v>66.66722</v>
      </c>
      <c r="D42" s="2">
        <v>60.510080000000002</v>
      </c>
      <c r="E42" s="2">
        <v>82.758510000000001</v>
      </c>
      <c r="F42" s="2">
        <v>96.441500000000005</v>
      </c>
      <c r="G42" s="2">
        <f>AVERAGE(B42:F42)</f>
        <v>74.13636600000001</v>
      </c>
      <c r="H42" s="2"/>
      <c r="I42" s="2">
        <v>0</v>
      </c>
      <c r="J42" s="1">
        <f>(B42*0.2)/$G42</f>
        <v>0.17347632064943672</v>
      </c>
      <c r="K42" s="1">
        <f>((C42*0.2)/$G42)+J42</f>
        <v>0.35332657119988853</v>
      </c>
      <c r="L42" s="1">
        <f>((D42*0.2)/$G42)+K42</f>
        <v>0.51656651204079784</v>
      </c>
      <c r="M42" s="1">
        <f>((E42*0.2)/$G42)+L42</f>
        <v>0.73982674036113394</v>
      </c>
      <c r="N42" s="1">
        <f>((F42*0.2)/$G42)+M42</f>
        <v>1</v>
      </c>
      <c r="O42" s="1"/>
      <c r="P42" s="1">
        <f t="shared" si="1"/>
        <v>4.3360771149748456E-2</v>
      </c>
      <c r="Q42" s="1">
        <f>P42/0.5</f>
        <v>8.6721542299496912E-2</v>
      </c>
    </row>
    <row r="43" spans="1:17" x14ac:dyDescent="0.25">
      <c r="A43" s="3" t="s">
        <v>9</v>
      </c>
      <c r="B43" s="2">
        <v>61.230759999999997</v>
      </c>
      <c r="C43" s="2">
        <v>67.638729999999995</v>
      </c>
      <c r="D43" s="2">
        <v>74.308809999999994</v>
      </c>
      <c r="E43" s="2">
        <v>80.850409999999997</v>
      </c>
      <c r="F43" s="2">
        <v>94.944119999999998</v>
      </c>
      <c r="G43" s="2">
        <f>AVERAGE(B43:F43)</f>
        <v>75.794566000000003</v>
      </c>
      <c r="H43" s="2"/>
      <c r="I43" s="2">
        <v>0</v>
      </c>
      <c r="J43" s="1">
        <f>(B43*0.2)/$G43</f>
        <v>0.16157031626779153</v>
      </c>
      <c r="K43" s="1">
        <f>((C43*0.2)/$G43)+J43</f>
        <v>0.34004941726297366</v>
      </c>
      <c r="L43" s="1">
        <f>((D43*0.2)/$G43)+K43</f>
        <v>0.53612893568122011</v>
      </c>
      <c r="M43" s="1">
        <f>((E43*0.2)/$G43)+L43</f>
        <v>0.74946984985704634</v>
      </c>
      <c r="N43" s="1">
        <f>((F43*0.2)/$G43)+M43</f>
        <v>0.99999999999999989</v>
      </c>
      <c r="O43" s="1"/>
      <c r="P43" s="1">
        <f t="shared" si="1"/>
        <v>4.2556296186193721E-2</v>
      </c>
      <c r="Q43" s="1">
        <f>P43/0.5</f>
        <v>8.5112592372387441E-2</v>
      </c>
    </row>
    <row r="44" spans="1:17" x14ac:dyDescent="0.25">
      <c r="A44" s="3" t="s">
        <v>6</v>
      </c>
      <c r="B44" s="2">
        <v>63.327280000000002</v>
      </c>
      <c r="C44" s="2">
        <v>79.277450000000002</v>
      </c>
      <c r="D44" s="2">
        <v>86.007289999999998</v>
      </c>
      <c r="E44" s="2">
        <v>91.452929999999995</v>
      </c>
      <c r="F44" s="2">
        <v>95.102940000000004</v>
      </c>
      <c r="G44" s="2">
        <f>AVERAGE(B44:F44)</f>
        <v>83.033578000000006</v>
      </c>
      <c r="H44" s="2"/>
      <c r="I44" s="2">
        <v>0</v>
      </c>
      <c r="J44" s="1">
        <f>(B44*0.2)/$G44</f>
        <v>0.15253414708926549</v>
      </c>
      <c r="K44" s="1">
        <f>((C44*0.2)/$G44)+J44</f>
        <v>0.34348689634932994</v>
      </c>
      <c r="L44" s="1">
        <f>((D44*0.2)/$G44)+K44</f>
        <v>0.55064956974394141</v>
      </c>
      <c r="M44" s="1">
        <f>((E44*0.2)/$G44)+L44</f>
        <v>0.77092896081149243</v>
      </c>
      <c r="N44" s="1">
        <f>((F44*0.2)/$G44)+M44</f>
        <v>1</v>
      </c>
      <c r="O44" s="1"/>
      <c r="P44" s="1">
        <f t="shared" si="1"/>
        <v>3.6480085201194112E-2</v>
      </c>
      <c r="Q44" s="1">
        <f>P44/0.5</f>
        <v>7.2960170402388225E-2</v>
      </c>
    </row>
    <row r="45" spans="1:17" x14ac:dyDescent="0.25">
      <c r="A45" s="3" t="s">
        <v>11</v>
      </c>
      <c r="B45" s="2">
        <v>67.582310000000007</v>
      </c>
      <c r="C45" s="2">
        <v>83.716999999999999</v>
      </c>
      <c r="D45" s="2">
        <v>88.513180000000006</v>
      </c>
      <c r="E45" s="2">
        <v>98.499769999999998</v>
      </c>
      <c r="F45" s="2">
        <v>99.768230000000003</v>
      </c>
      <c r="G45" s="2">
        <f>AVERAGE(B45:F45)</f>
        <v>87.616097999999994</v>
      </c>
      <c r="H45" s="2"/>
      <c r="I45" s="2">
        <v>0</v>
      </c>
      <c r="J45" s="1">
        <f>(B45*0.2)/$G45</f>
        <v>0.15426916181544634</v>
      </c>
      <c r="K45" s="1">
        <f>((C45*0.2)/$G45)+J45</f>
        <v>0.34536874719072752</v>
      </c>
      <c r="L45" s="1">
        <f>((D45*0.2)/$G45)+K45</f>
        <v>0.54741650330056935</v>
      </c>
      <c r="M45" s="1">
        <f>((E45*0.2)/$G45)+L45</f>
        <v>0.77226050400007551</v>
      </c>
      <c r="N45" s="1">
        <f>((F45*0.2)/$G45)+M45</f>
        <v>1.0000000000000002</v>
      </c>
      <c r="O45" s="1"/>
      <c r="P45" s="1">
        <f t="shared" si="1"/>
        <v>3.6137016738636119E-2</v>
      </c>
      <c r="Q45" s="1">
        <f>P45/0.5</f>
        <v>7.2274033477272237E-2</v>
      </c>
    </row>
    <row r="46" spans="1:17" x14ac:dyDescent="0.25">
      <c r="A46" s="3" t="s">
        <v>8</v>
      </c>
      <c r="B46" s="2">
        <v>71.439520000000002</v>
      </c>
      <c r="C46" s="2">
        <v>79.765330000000006</v>
      </c>
      <c r="D46" s="2">
        <v>85.134929999999997</v>
      </c>
      <c r="E46" s="2">
        <v>96.045360000000002</v>
      </c>
      <c r="F46" s="2">
        <v>99.973839999999996</v>
      </c>
      <c r="G46" s="2">
        <f>AVERAGE(B46:F46)</f>
        <v>86.471796000000012</v>
      </c>
      <c r="H46" s="2"/>
      <c r="I46" s="2">
        <v>0</v>
      </c>
      <c r="J46" s="1">
        <f>(B46*0.2)/$G46</f>
        <v>0.16523195609352209</v>
      </c>
      <c r="K46" s="1">
        <f>((C46*0.2)/$G46)+J46</f>
        <v>0.34972061873214705</v>
      </c>
      <c r="L46" s="1">
        <f>((D46*0.2)/$G46)+K46</f>
        <v>0.54662859089916438</v>
      </c>
      <c r="M46" s="1">
        <f>((E46*0.2)/$G46)+L46</f>
        <v>0.76877121876825594</v>
      </c>
      <c r="N46" s="1">
        <f>((F46*0.2)/$G46)+M46</f>
        <v>1</v>
      </c>
      <c r="O46" s="1"/>
      <c r="P46" s="1">
        <f t="shared" si="1"/>
        <v>3.3929523101382086E-2</v>
      </c>
      <c r="Q46" s="1">
        <f>P46/0.5</f>
        <v>6.7859046202764173E-2</v>
      </c>
    </row>
    <row r="47" spans="1:17" x14ac:dyDescent="0.25">
      <c r="A47" s="3" t="s">
        <v>35</v>
      </c>
      <c r="B47" s="2">
        <v>69.319980000000001</v>
      </c>
      <c r="C47" s="2">
        <v>79.530619999999999</v>
      </c>
      <c r="D47" s="2">
        <v>87.145449999999997</v>
      </c>
      <c r="E47" s="2">
        <v>94.015069999999994</v>
      </c>
      <c r="F47" s="2">
        <v>97.95241</v>
      </c>
      <c r="G47" s="2">
        <f>AVERAGE(B47:F47)</f>
        <v>85.592705999999993</v>
      </c>
      <c r="H47" s="2"/>
      <c r="I47" s="2">
        <v>0</v>
      </c>
      <c r="J47" s="1">
        <f>(B47*0.2)/$G47</f>
        <v>0.16197637214554242</v>
      </c>
      <c r="K47" s="1">
        <f>((C47*0.2)/$G47)+J47</f>
        <v>0.34781141280893729</v>
      </c>
      <c r="L47" s="1">
        <f>((D47*0.2)/$G47)+K47</f>
        <v>0.55143962851227069</v>
      </c>
      <c r="M47" s="1">
        <f>((E47*0.2)/$G47)+L47</f>
        <v>0.77111972601964474</v>
      </c>
      <c r="N47" s="1">
        <f>((F47*0.2)/$G47)+M47</f>
        <v>1</v>
      </c>
      <c r="O47" s="1"/>
      <c r="P47" s="1">
        <f t="shared" si="1"/>
        <v>3.3530572102720979E-2</v>
      </c>
      <c r="Q47" s="1">
        <f>P47/0.5</f>
        <v>6.7061144205441958E-2</v>
      </c>
    </row>
    <row r="48" spans="1:17" x14ac:dyDescent="0.25">
      <c r="A48" s="3" t="s">
        <v>30</v>
      </c>
      <c r="B48" s="2">
        <v>71.084040000000002</v>
      </c>
      <c r="C48" s="2">
        <v>82.098070000000007</v>
      </c>
      <c r="D48" s="2">
        <v>90.591250000000002</v>
      </c>
      <c r="E48" s="2">
        <v>97.073520000000002</v>
      </c>
      <c r="F48" s="2">
        <v>99.66816</v>
      </c>
      <c r="G48" s="2">
        <f>AVERAGE(B48:F48)</f>
        <v>88.103008000000017</v>
      </c>
      <c r="H48" s="2"/>
      <c r="I48" s="2">
        <v>0</v>
      </c>
      <c r="J48" s="1">
        <f>(B48*0.2)/$G48</f>
        <v>0.16136575041796528</v>
      </c>
      <c r="K48" s="1">
        <f>((C48*0.2)/$G48)+J48</f>
        <v>0.34773412049677122</v>
      </c>
      <c r="L48" s="1">
        <f>((D48*0.2)/$G48)+K48</f>
        <v>0.55338260414445772</v>
      </c>
      <c r="M48" s="1">
        <f>((E48*0.2)/$G48)+L48</f>
        <v>0.77374629479166013</v>
      </c>
      <c r="N48" s="1">
        <f>((F48*0.2)/$G48)+M48</f>
        <v>0.99999999999999989</v>
      </c>
      <c r="O48" s="1"/>
      <c r="P48" s="1">
        <f t="shared" si="1"/>
        <v>3.2754246029829126E-2</v>
      </c>
      <c r="Q48" s="1">
        <f>P48/0.5</f>
        <v>6.5508492059658252E-2</v>
      </c>
    </row>
    <row r="49" spans="1:17" x14ac:dyDescent="0.25">
      <c r="A49" s="3" t="s">
        <v>52</v>
      </c>
      <c r="B49" s="2">
        <v>55.930540000000001</v>
      </c>
      <c r="C49" s="2">
        <v>54.453440000000001</v>
      </c>
      <c r="D49" s="2">
        <v>59.855429999999998</v>
      </c>
      <c r="E49" s="2">
        <v>57.26896</v>
      </c>
      <c r="F49" s="2">
        <v>78.014099999999999</v>
      </c>
      <c r="G49" s="2">
        <f>AVERAGE(B49:F49)</f>
        <v>61.104494000000003</v>
      </c>
      <c r="H49" s="2"/>
      <c r="I49" s="2">
        <v>0</v>
      </c>
      <c r="J49" s="1">
        <f>(B49*0.2)/$G49</f>
        <v>0.18306522593902833</v>
      </c>
      <c r="K49" s="1">
        <f>((C49*0.2)/$G49)+J49</f>
        <v>0.36129578292555697</v>
      </c>
      <c r="L49" s="1">
        <f>((D49*0.2)/$G49)+K49</f>
        <v>0.55720749442749651</v>
      </c>
      <c r="M49" s="1">
        <f>((E49*0.2)/$G49)+L49</f>
        <v>0.74465347835136309</v>
      </c>
      <c r="N49" s="1">
        <f>((F49*0.2)/$G49)+M49</f>
        <v>1</v>
      </c>
      <c r="O49" s="1"/>
      <c r="P49" s="1">
        <f t="shared" si="1"/>
        <v>3.0755603671311027E-2</v>
      </c>
      <c r="Q49" s="1">
        <f>P49/0.5</f>
        <v>6.1511207342622054E-2</v>
      </c>
    </row>
    <row r="50" spans="1:17" x14ac:dyDescent="0.25">
      <c r="A50" s="3" t="s">
        <v>21</v>
      </c>
      <c r="B50" s="2">
        <v>69.732770000000002</v>
      </c>
      <c r="C50" s="2">
        <v>91.899829999999994</v>
      </c>
      <c r="D50" s="2">
        <v>97.186009999999996</v>
      </c>
      <c r="E50" s="2">
        <v>99.578109999999995</v>
      </c>
      <c r="F50" s="2">
        <v>99.820869999999999</v>
      </c>
      <c r="G50" s="2">
        <f>AVERAGE(B50:F50)</f>
        <v>91.643518</v>
      </c>
      <c r="H50" s="2"/>
      <c r="I50" s="2">
        <v>0</v>
      </c>
      <c r="J50" s="1">
        <f>(B50*0.2)/$G50</f>
        <v>0.15218265627908348</v>
      </c>
      <c r="K50" s="1">
        <f>((C50*0.2)/$G50)+J50</f>
        <v>0.35274202371846963</v>
      </c>
      <c r="L50" s="1">
        <f>((D50*0.2)/$G50)+K50</f>
        <v>0.56483778809102458</v>
      </c>
      <c r="M50" s="1">
        <f>((E50*0.2)/$G50)+L50</f>
        <v>0.78215399806017916</v>
      </c>
      <c r="N50" s="1">
        <f>((F50*0.2)/$G50)+M50</f>
        <v>0.99999999999999989</v>
      </c>
      <c r="O50" s="1"/>
      <c r="P50" s="1">
        <f t="shared" si="1"/>
        <v>2.9616706770248635E-2</v>
      </c>
      <c r="Q50" s="1">
        <f>P50/0.5</f>
        <v>5.9233413540497271E-2</v>
      </c>
    </row>
    <row r="51" spans="1:17" x14ac:dyDescent="0.25">
      <c r="A51" s="3" t="s">
        <v>41</v>
      </c>
      <c r="B51" s="2">
        <v>71.678210000000007</v>
      </c>
      <c r="C51" s="2">
        <v>80.793980000000005</v>
      </c>
      <c r="D51" s="2">
        <v>86.93477</v>
      </c>
      <c r="E51" s="2">
        <v>92.604280000000003</v>
      </c>
      <c r="F51" s="2">
        <v>96.248410000000007</v>
      </c>
      <c r="G51" s="2">
        <f>AVERAGE(B51:F51)</f>
        <v>85.651930000000021</v>
      </c>
      <c r="H51" s="2"/>
      <c r="I51" s="2">
        <v>0</v>
      </c>
      <c r="J51" s="1">
        <f>(B51*0.2)/$G51</f>
        <v>0.16737091621870048</v>
      </c>
      <c r="K51" s="1">
        <f>((C51*0.2)/$G51)+J51</f>
        <v>0.35602744736750236</v>
      </c>
      <c r="L51" s="1">
        <f>((D51*0.2)/$G51)+K51</f>
        <v>0.55902291985714725</v>
      </c>
      <c r="M51" s="1">
        <f>((E51*0.2)/$G51)+L51</f>
        <v>0.77525687979243418</v>
      </c>
      <c r="N51" s="1">
        <f>((F51*0.2)/$G51)+M51</f>
        <v>0.99999999999999978</v>
      </c>
      <c r="O51" s="1"/>
      <c r="P51" s="1">
        <f t="shared" si="1"/>
        <v>2.846436735284319E-2</v>
      </c>
      <c r="Q51" s="1">
        <f>P51/0.5</f>
        <v>5.6928734705686379E-2</v>
      </c>
    </row>
    <row r="52" spans="1:17" x14ac:dyDescent="0.25">
      <c r="A52" s="3" t="s">
        <v>58</v>
      </c>
      <c r="B52" s="2">
        <v>69.274850000000001</v>
      </c>
      <c r="C52" s="2">
        <v>81.518640000000005</v>
      </c>
      <c r="D52" s="2">
        <v>86.81</v>
      </c>
      <c r="E52" s="2">
        <v>89.61645</v>
      </c>
      <c r="F52" s="2">
        <v>92.504409999999993</v>
      </c>
      <c r="G52" s="2">
        <f>AVERAGE(B52:F52)</f>
        <v>83.944870000000009</v>
      </c>
      <c r="H52" s="2"/>
      <c r="I52" s="2">
        <v>0</v>
      </c>
      <c r="J52" s="1">
        <f>(B52*0.2)/$G52</f>
        <v>0.16504844191193577</v>
      </c>
      <c r="K52" s="1">
        <f>((C52*0.2)/$G52)+J52</f>
        <v>0.35926790999855024</v>
      </c>
      <c r="L52" s="1">
        <f>((D52*0.2)/$G52)+K52</f>
        <v>0.5660941282058094</v>
      </c>
      <c r="M52" s="1">
        <f>((E52*0.2)/$G52)+L52</f>
        <v>0.77960675857857664</v>
      </c>
      <c r="N52" s="1">
        <f>((F52*0.2)/$G52)+M52</f>
        <v>1</v>
      </c>
      <c r="O52" s="1"/>
      <c r="P52" s="1">
        <f t="shared" si="1"/>
        <v>2.5996552261025541E-2</v>
      </c>
      <c r="Q52" s="1">
        <f>P52/0.5</f>
        <v>5.1993104522051081E-2</v>
      </c>
    </row>
    <row r="53" spans="1:17" x14ac:dyDescent="0.25">
      <c r="A53" s="3" t="s">
        <v>12</v>
      </c>
      <c r="B53" s="2">
        <v>75.697469999999996</v>
      </c>
      <c r="C53" s="2">
        <v>90.361000000000004</v>
      </c>
      <c r="D53" s="2">
        <v>95.670950000000005</v>
      </c>
      <c r="E53" s="2">
        <v>97.00085</v>
      </c>
      <c r="F53" s="2">
        <v>98.480969999999999</v>
      </c>
      <c r="G53" s="2">
        <f>AVERAGE(B53:F53)</f>
        <v>91.442248000000006</v>
      </c>
      <c r="H53" s="2"/>
      <c r="I53" s="2">
        <v>0</v>
      </c>
      <c r="J53" s="1">
        <f>(B53*0.2)/$G53</f>
        <v>0.16556344940251247</v>
      </c>
      <c r="K53" s="1">
        <f>((C53*0.2)/$G53)+J53</f>
        <v>0.36319857315843762</v>
      </c>
      <c r="L53" s="1">
        <f>((D53*0.2)/$G53)+K53</f>
        <v>0.57244747526329398</v>
      </c>
      <c r="M53" s="1">
        <f>((E53*0.2)/$G53)+L53</f>
        <v>0.78460509850982663</v>
      </c>
      <c r="N53" s="1">
        <f>((F53*0.2)/$G53)+M53</f>
        <v>1</v>
      </c>
      <c r="O53" s="1"/>
      <c r="P53" s="1">
        <f t="shared" si="1"/>
        <v>2.2837080733185855E-2</v>
      </c>
      <c r="Q53" s="1">
        <f>P53/0.5</f>
        <v>4.567416146637171E-2</v>
      </c>
    </row>
    <row r="54" spans="1:17" x14ac:dyDescent="0.25">
      <c r="A54" s="3" t="s">
        <v>25</v>
      </c>
      <c r="B54" s="2">
        <v>81.200680000000006</v>
      </c>
      <c r="C54" s="2">
        <v>86.336950000000002</v>
      </c>
      <c r="D54" s="2">
        <v>95.691199999999995</v>
      </c>
      <c r="E54" s="2">
        <v>98.353449999999995</v>
      </c>
      <c r="F54" s="2">
        <v>99.576070000000001</v>
      </c>
      <c r="G54" s="2">
        <f>AVERAGE(B54:F54)</f>
        <v>92.231670000000008</v>
      </c>
      <c r="H54" s="2"/>
      <c r="I54" s="2">
        <v>0</v>
      </c>
      <c r="J54" s="1">
        <f>(B54*0.2)/$G54</f>
        <v>0.17607982160574565</v>
      </c>
      <c r="K54" s="1">
        <f>((C54*0.2)/$G54)+J54</f>
        <v>0.36329740099035401</v>
      </c>
      <c r="L54" s="1">
        <f>((D54*0.2)/$G54)+K54</f>
        <v>0.57079922764057078</v>
      </c>
      <c r="M54" s="1">
        <f>((E54*0.2)/$G54)+L54</f>
        <v>0.7840740170919599</v>
      </c>
      <c r="N54" s="1">
        <f>((F54*0.2)/$G54)+M54</f>
        <v>1</v>
      </c>
      <c r="O54" s="1"/>
      <c r="P54" s="1">
        <f t="shared" si="1"/>
        <v>2.1149906534273899E-2</v>
      </c>
      <c r="Q54" s="1">
        <f>P54/0.5</f>
        <v>4.2299813068547798E-2</v>
      </c>
    </row>
    <row r="55" spans="1:17" x14ac:dyDescent="0.25">
      <c r="A55" s="3" t="s">
        <v>13</v>
      </c>
      <c r="B55" s="2">
        <v>79.178380000000004</v>
      </c>
      <c r="C55" s="2">
        <v>87.392110000000002</v>
      </c>
      <c r="D55" s="2">
        <v>95.233580000000003</v>
      </c>
      <c r="E55" s="2">
        <v>97.625789999999995</v>
      </c>
      <c r="F55" s="2">
        <v>97.98733</v>
      </c>
      <c r="G55" s="2">
        <f>AVERAGE(B55:F55)</f>
        <v>91.483438000000007</v>
      </c>
      <c r="H55" s="2"/>
      <c r="I55" s="2">
        <v>0</v>
      </c>
      <c r="J55" s="1">
        <f>(B55*0.2)/$G55</f>
        <v>0.17309882910172222</v>
      </c>
      <c r="K55" s="1">
        <f>((C55*0.2)/$G55)+J55</f>
        <v>0.36415441667157289</v>
      </c>
      <c r="L55" s="1">
        <f>((D55*0.2)/$G55)+K55</f>
        <v>0.57235293234169893</v>
      </c>
      <c r="M55" s="1">
        <f>((E55*0.2)/$G55)+L55</f>
        <v>0.78578126895493372</v>
      </c>
      <c r="N55" s="1">
        <f>((F55*0.2)/$G55)+M55</f>
        <v>1</v>
      </c>
      <c r="O55" s="1"/>
      <c r="P55" s="1">
        <f t="shared" si="1"/>
        <v>2.0922510586014464E-2</v>
      </c>
      <c r="Q55" s="1">
        <f>P55/0.5</f>
        <v>4.1845021172028929E-2</v>
      </c>
    </row>
    <row r="56" spans="1:17" x14ac:dyDescent="0.25">
      <c r="A56" s="3" t="s">
        <v>16</v>
      </c>
      <c r="B56" s="2">
        <v>79.846689999999995</v>
      </c>
      <c r="C56" s="2">
        <v>90.765910000000005</v>
      </c>
      <c r="D56" s="2">
        <v>96.383399999999995</v>
      </c>
      <c r="E56" s="2">
        <v>98.48357</v>
      </c>
      <c r="F56" s="2">
        <v>99.788359999999997</v>
      </c>
      <c r="G56" s="2">
        <f>AVERAGE(B56:F56)</f>
        <v>93.053585999999996</v>
      </c>
      <c r="H56" s="2"/>
      <c r="I56" s="2">
        <v>0</v>
      </c>
      <c r="J56" s="1">
        <f>(B56*0.2)/$G56</f>
        <v>0.17161442870132915</v>
      </c>
      <c r="K56" s="1">
        <f>((C56*0.2)/$G56)+J56</f>
        <v>0.36669752845419629</v>
      </c>
      <c r="L56" s="1">
        <f>((D56*0.2)/$G56)+K56</f>
        <v>0.57385429509401176</v>
      </c>
      <c r="M56" s="1">
        <f>((E56*0.2)/$G56)+L56</f>
        <v>0.78552495548102796</v>
      </c>
      <c r="N56" s="1">
        <f>((F56*0.2)/$G56)+M56</f>
        <v>1</v>
      </c>
      <c r="O56" s="1"/>
      <c r="P56" s="1">
        <f t="shared" si="1"/>
        <v>2.0461758453886925E-2</v>
      </c>
      <c r="Q56" s="1">
        <f>P56/0.5</f>
        <v>4.0923516907773849E-2</v>
      </c>
    </row>
    <row r="57" spans="1:17" x14ac:dyDescent="0.25">
      <c r="A57" s="3" t="s">
        <v>14</v>
      </c>
      <c r="B57" s="2">
        <v>79.722269999999995</v>
      </c>
      <c r="C57" s="2">
        <v>91.955280000000002</v>
      </c>
      <c r="D57" s="2">
        <v>96.021850000000001</v>
      </c>
      <c r="E57" s="2">
        <v>98.594840000000005</v>
      </c>
      <c r="F57" s="2">
        <v>98.811769999999996</v>
      </c>
      <c r="G57" s="2">
        <f>AVERAGE(B57:F57)</f>
        <v>93.021201999999988</v>
      </c>
      <c r="H57" s="2"/>
      <c r="I57" s="2">
        <v>0</v>
      </c>
      <c r="J57" s="1">
        <f>(B57*0.2)/$G57</f>
        <v>0.17140666490205106</v>
      </c>
      <c r="K57" s="1">
        <f>((C57*0.2)/$G57)+J57</f>
        <v>0.36911488200292236</v>
      </c>
      <c r="L57" s="1">
        <f>((D57*0.2)/$G57)+K57</f>
        <v>0.57556641764315208</v>
      </c>
      <c r="M57" s="1">
        <f>((E57*0.2)/$G57)+L57</f>
        <v>0.78755000392276187</v>
      </c>
      <c r="N57" s="1">
        <f>((F57*0.2)/$G57)+M57</f>
        <v>1.0000000000000002</v>
      </c>
      <c r="O57" s="1"/>
      <c r="P57" s="1">
        <f t="shared" si="1"/>
        <v>1.9272406305822498E-2</v>
      </c>
      <c r="Q57" s="1">
        <f>P57/0.5</f>
        <v>3.8544812611644996E-2</v>
      </c>
    </row>
    <row r="58" spans="1:17" x14ac:dyDescent="0.25">
      <c r="A58" s="3" t="s">
        <v>47</v>
      </c>
      <c r="B58" s="2">
        <v>82.06514</v>
      </c>
      <c r="C58" s="2">
        <v>93.307730000000006</v>
      </c>
      <c r="D58" s="2">
        <v>98.341309999999993</v>
      </c>
      <c r="E58" s="2">
        <v>99.27216</v>
      </c>
      <c r="F58" s="2">
        <v>99.390510000000006</v>
      </c>
      <c r="G58" s="2">
        <f>AVERAGE(B58:F58)</f>
        <v>94.475369999999998</v>
      </c>
      <c r="H58" s="2"/>
      <c r="I58" s="2">
        <v>0</v>
      </c>
      <c r="J58" s="1">
        <f>(B58*0.2)/$G58</f>
        <v>0.17372811559245549</v>
      </c>
      <c r="K58" s="1">
        <f>((C58*0.2)/$G58)+J58</f>
        <v>0.37125627557743357</v>
      </c>
      <c r="L58" s="1">
        <f>((D58*0.2)/$G58)+K58</f>
        <v>0.57944029221584414</v>
      </c>
      <c r="M58" s="1">
        <f>((E58*0.2)/$G58)+L58</f>
        <v>0.7895948753627533</v>
      </c>
      <c r="N58" s="1">
        <f>((F58*0.2)/$G58)+M58</f>
        <v>1</v>
      </c>
      <c r="O58" s="1"/>
      <c r="P58" s="1">
        <f t="shared" si="1"/>
        <v>1.7196088250302721E-2</v>
      </c>
      <c r="Q58" s="1">
        <f>P58/0.5</f>
        <v>3.4392176500605443E-2</v>
      </c>
    </row>
    <row r="59" spans="1:17" x14ac:dyDescent="0.25">
      <c r="A59" s="3" t="s">
        <v>77</v>
      </c>
      <c r="B59" s="2">
        <v>78.070520000000002</v>
      </c>
      <c r="C59" s="2">
        <v>79.612430000000003</v>
      </c>
      <c r="D59" s="2">
        <v>80.867239999999995</v>
      </c>
      <c r="E59" s="2">
        <v>86.902900000000002</v>
      </c>
      <c r="F59" s="2">
        <v>91.856059999999999</v>
      </c>
      <c r="G59" s="2">
        <f>AVERAGE(B59:F59)</f>
        <v>83.461829999999992</v>
      </c>
      <c r="H59" s="2"/>
      <c r="I59" s="2">
        <v>0</v>
      </c>
      <c r="J59" s="1">
        <f>(B59*0.2)/$G59</f>
        <v>0.18708077692521244</v>
      </c>
      <c r="K59" s="1">
        <f>((C59*0.2)/$G59)+J59</f>
        <v>0.37785644048303285</v>
      </c>
      <c r="L59" s="1">
        <f>((D59*0.2)/$G59)+K59</f>
        <v>0.57163901150981244</v>
      </c>
      <c r="M59" s="1">
        <f>((E59*0.2)/$G59)+L59</f>
        <v>0.77988486473397489</v>
      </c>
      <c r="N59" s="1">
        <f>((F59*0.2)/$G59)+M59</f>
        <v>1</v>
      </c>
      <c r="O59" s="1"/>
      <c r="P59" s="1">
        <f t="shared" si="1"/>
        <v>1.6707781269593491E-2</v>
      </c>
      <c r="Q59" s="1">
        <f>P59/0.5</f>
        <v>3.3415562539186983E-2</v>
      </c>
    </row>
    <row r="60" spans="1:17" x14ac:dyDescent="0.25">
      <c r="A60" s="3" t="s">
        <v>24</v>
      </c>
      <c r="B60" s="2">
        <v>80.882829999999998</v>
      </c>
      <c r="C60" s="2">
        <v>98.466059999999999</v>
      </c>
      <c r="D60" s="2">
        <v>99.559979999999996</v>
      </c>
      <c r="E60" s="2">
        <v>99.420940000000002</v>
      </c>
      <c r="F60" s="2">
        <v>99.763339999999999</v>
      </c>
      <c r="G60" s="2">
        <f>AVERAGE(B60:F60)</f>
        <v>95.618629999999982</v>
      </c>
      <c r="H60" s="2"/>
      <c r="I60" s="2">
        <v>0</v>
      </c>
      <c r="J60" s="1">
        <f>(B60*0.2)/$G60</f>
        <v>0.16917797295359704</v>
      </c>
      <c r="K60" s="1">
        <f>((C60*0.2)/$G60)+J60</f>
        <v>0.37513377884623539</v>
      </c>
      <c r="L60" s="1">
        <f>((D60*0.2)/$G60)+K60</f>
        <v>0.58337767441344868</v>
      </c>
      <c r="M60" s="1">
        <f>((E60*0.2)/$G60)+L60</f>
        <v>0.79133074799335679</v>
      </c>
      <c r="N60" s="1">
        <f>((F60*0.2)/$G60)+M60</f>
        <v>1.0000000000000004</v>
      </c>
      <c r="O60" s="1"/>
      <c r="P60" s="1">
        <f t="shared" si="1"/>
        <v>1.6195965158672387E-2</v>
      </c>
      <c r="Q60" s="1">
        <f>P60/0.5</f>
        <v>3.2391930317344775E-2</v>
      </c>
    </row>
    <row r="61" spans="1:17" x14ac:dyDescent="0.25">
      <c r="A61" s="3" t="s">
        <v>32</v>
      </c>
      <c r="B61" s="2">
        <v>83.228660000000005</v>
      </c>
      <c r="C61" s="2">
        <v>99.102789999999999</v>
      </c>
      <c r="D61" s="2">
        <v>99.547079999999994</v>
      </c>
      <c r="E61" s="2">
        <v>99.459760000000003</v>
      </c>
      <c r="F61" s="2">
        <v>99.619619999999998</v>
      </c>
      <c r="G61" s="2">
        <f>AVERAGE(B61:F61)</f>
        <v>96.191582000000011</v>
      </c>
      <c r="H61" s="2"/>
      <c r="I61" s="2">
        <v>0</v>
      </c>
      <c r="J61" s="1">
        <f>(B61*0.2)/$G61</f>
        <v>0.17304769974570125</v>
      </c>
      <c r="K61" s="1">
        <f>((C61*0.2)/$G61)+J61</f>
        <v>0.37910063689356932</v>
      </c>
      <c r="L61" s="1">
        <f>((D61*0.2)/$G61)+K61</f>
        <v>0.58607733470897694</v>
      </c>
      <c r="M61" s="1">
        <f>((E61*0.2)/$G61)+L61</f>
        <v>0.7928724781758969</v>
      </c>
      <c r="N61" s="1">
        <f>((F61*0.2)/$G61)+M61</f>
        <v>1</v>
      </c>
      <c r="O61" s="1"/>
      <c r="P61" s="1">
        <f t="shared" si="1"/>
        <v>1.3780370095171079E-2</v>
      </c>
      <c r="Q61" s="1">
        <f>P61/0.5</f>
        <v>2.7560740190342159E-2</v>
      </c>
    </row>
    <row r="62" spans="1:17" x14ac:dyDescent="0.25">
      <c r="A62" s="3" t="s">
        <v>39</v>
      </c>
      <c r="B62" s="2">
        <v>86.267690000000002</v>
      </c>
      <c r="C62" s="2">
        <v>93.723929999999996</v>
      </c>
      <c r="D62" s="2">
        <v>96.830190000000002</v>
      </c>
      <c r="E62" s="2">
        <v>98.517060000000001</v>
      </c>
      <c r="F62" s="2">
        <v>99.874440000000007</v>
      </c>
      <c r="G62" s="2">
        <f>AVERAGE(B62:F62)</f>
        <v>95.042662000000007</v>
      </c>
      <c r="H62" s="2"/>
      <c r="I62" s="2">
        <v>0</v>
      </c>
      <c r="J62" s="1">
        <f>(B62*0.2)/$G62</f>
        <v>0.18153466703194826</v>
      </c>
      <c r="K62" s="1">
        <f>((C62*0.2)/$G62)+J62</f>
        <v>0.37875963533092116</v>
      </c>
      <c r="L62" s="1">
        <f>((D62*0.2)/$G62)+K62</f>
        <v>0.58252116296995138</v>
      </c>
      <c r="M62" s="1">
        <f>((E62*0.2)/$G62)+L62</f>
        <v>0.78983240179026137</v>
      </c>
      <c r="N62" s="1">
        <f>((F62*0.2)/$G62)+M62</f>
        <v>1</v>
      </c>
      <c r="O62" s="1"/>
      <c r="P62" s="1">
        <f t="shared" si="1"/>
        <v>1.3470426575383554E-2</v>
      </c>
      <c r="Q62" s="1">
        <f>P62/0.5</f>
        <v>2.6940853150767108E-2</v>
      </c>
    </row>
    <row r="63" spans="1:17" x14ac:dyDescent="0.25">
      <c r="A63" s="3" t="s">
        <v>31</v>
      </c>
      <c r="B63" s="2">
        <v>86.461839999999995</v>
      </c>
      <c r="C63" s="2">
        <v>94.300889999999995</v>
      </c>
      <c r="D63" s="2">
        <v>98.148719999999997</v>
      </c>
      <c r="E63" s="2">
        <v>99.401489999999995</v>
      </c>
      <c r="F63" s="2">
        <v>99.256439999999998</v>
      </c>
      <c r="G63" s="2">
        <f>AVERAGE(B63:F63)</f>
        <v>95.513875999999982</v>
      </c>
      <c r="H63" s="2"/>
      <c r="I63" s="2">
        <v>0</v>
      </c>
      <c r="J63" s="1">
        <f>(B63*0.2)/$G63</f>
        <v>0.18104561058751298</v>
      </c>
      <c r="K63" s="1">
        <f>((C63*0.2)/$G63)+J63</f>
        <v>0.37850569481653124</v>
      </c>
      <c r="L63" s="1">
        <f>((D63*0.2)/$G63)+K63</f>
        <v>0.58402289108233885</v>
      </c>
      <c r="M63" s="1">
        <f>((E63*0.2)/$G63)+L63</f>
        <v>0.79216330829250425</v>
      </c>
      <c r="N63" s="1">
        <f>((F63*0.2)/$G63)+M63</f>
        <v>1.0000000000000002</v>
      </c>
      <c r="O63" s="1"/>
      <c r="P63" s="1">
        <f t="shared" si="1"/>
        <v>1.2852499044222476E-2</v>
      </c>
      <c r="Q63" s="1">
        <f>P63/0.5</f>
        <v>2.5704998088444952E-2</v>
      </c>
    </row>
    <row r="64" spans="1:17" x14ac:dyDescent="0.25">
      <c r="A64" s="3" t="s">
        <v>29</v>
      </c>
      <c r="B64" s="2">
        <v>86.610399999999998</v>
      </c>
      <c r="C64" s="2">
        <v>99.795969999999997</v>
      </c>
      <c r="D64" s="2">
        <v>99.844239999999999</v>
      </c>
      <c r="E64" s="2">
        <v>99.95487</v>
      </c>
      <c r="F64" s="2">
        <v>99.776269999999997</v>
      </c>
      <c r="G64" s="2">
        <f>AVERAGE(B64:F64)</f>
        <v>97.196349999999995</v>
      </c>
      <c r="H64" s="2"/>
      <c r="I64" s="2">
        <v>0</v>
      </c>
      <c r="J64" s="1">
        <f>(B64*0.2)/$G64</f>
        <v>0.17821739190823524</v>
      </c>
      <c r="K64" s="1">
        <f>((C64*0.2)/$G64)+J64</f>
        <v>0.38356660512457519</v>
      </c>
      <c r="L64" s="1">
        <f>((D64*0.2)/$G64)+K64</f>
        <v>0.58901514305835567</v>
      </c>
      <c r="M64" s="1">
        <f>((E64*0.2)/$G64)+L64</f>
        <v>0.79469132328528813</v>
      </c>
      <c r="N64" s="1">
        <f>((F64*0.2)/$G64)+M64</f>
        <v>1.0000000000000002</v>
      </c>
      <c r="O64" s="1"/>
      <c r="P64" s="1">
        <f t="shared" si="1"/>
        <v>1.0901907324709137E-2</v>
      </c>
      <c r="Q64" s="1">
        <f>P64/0.5</f>
        <v>2.1803814649418274E-2</v>
      </c>
    </row>
    <row r="65" spans="1:17" x14ac:dyDescent="0.25">
      <c r="A65" s="3" t="s">
        <v>5</v>
      </c>
      <c r="B65" s="2">
        <v>91.156869999999998</v>
      </c>
      <c r="C65" s="2">
        <v>93.248310000000004</v>
      </c>
      <c r="D65" s="2">
        <v>96.077100000000002</v>
      </c>
      <c r="E65" s="2">
        <v>98.441100000000006</v>
      </c>
      <c r="F65" s="2">
        <v>99.515140000000002</v>
      </c>
      <c r="G65" s="2">
        <f>AVERAGE(B65:F65)</f>
        <v>95.687704000000011</v>
      </c>
      <c r="H65" s="2"/>
      <c r="I65" s="2">
        <v>0</v>
      </c>
      <c r="J65" s="1">
        <f>(B65*0.2)/$G65</f>
        <v>0.19052995565658046</v>
      </c>
      <c r="K65" s="1">
        <f>((C65*0.2)/$G65)+J65</f>
        <v>0.3854312984665198</v>
      </c>
      <c r="L65" s="1">
        <f>((D65*0.2)/$G65)+K65</f>
        <v>0.58624518778295698</v>
      </c>
      <c r="M65" s="1">
        <f>((E65*0.2)/$G65)+L65</f>
        <v>0.79200015082397635</v>
      </c>
      <c r="N65" s="1">
        <f>((F65*0.2)/$G65)+M65</f>
        <v>1</v>
      </c>
      <c r="O65" s="1"/>
      <c r="P65" s="1">
        <f t="shared" si="1"/>
        <v>9.1586814539932893E-3</v>
      </c>
      <c r="Q65" s="1">
        <f>P65/0.5</f>
        <v>1.8317362907986579E-2</v>
      </c>
    </row>
    <row r="66" spans="1:17" x14ac:dyDescent="0.25">
      <c r="A66" s="3" t="s">
        <v>27</v>
      </c>
      <c r="B66" s="2">
        <v>88.531490000000005</v>
      </c>
      <c r="C66" s="2">
        <v>92.987939999999995</v>
      </c>
      <c r="D66" s="2">
        <v>99.882769999999994</v>
      </c>
      <c r="E66" s="2">
        <v>95.407560000000004</v>
      </c>
      <c r="F66" s="2">
        <v>98.052639999999997</v>
      </c>
      <c r="G66" s="2">
        <f>AVERAGE(B66:F66)</f>
        <v>94.97247999999999</v>
      </c>
      <c r="H66" s="2"/>
      <c r="I66" s="2">
        <v>0</v>
      </c>
      <c r="J66" s="1">
        <f>(B66*0.2)/$G66</f>
        <v>0.1864360918025938</v>
      </c>
      <c r="K66" s="1">
        <f>((C66*0.2)/$G66)+J66</f>
        <v>0.38225690220998759</v>
      </c>
      <c r="L66" s="1">
        <f>((D66*0.2)/$G66)+K66</f>
        <v>0.59259735030610972</v>
      </c>
      <c r="M66" s="1">
        <f>((E66*0.2)/$G66)+L66</f>
        <v>0.79351357361627284</v>
      </c>
      <c r="N66" s="1">
        <f>((F66*0.2)/$G66)+M66</f>
        <v>1</v>
      </c>
      <c r="O66" s="1"/>
      <c r="P66" s="1">
        <f t="shared" si="1"/>
        <v>9.0392164130072006E-3</v>
      </c>
      <c r="Q66" s="1">
        <f>P66/0.5</f>
        <v>1.8078432826014401E-2</v>
      </c>
    </row>
    <row r="67" spans="1:17" x14ac:dyDescent="0.25">
      <c r="A67" s="3" t="s">
        <v>7</v>
      </c>
      <c r="B67" s="2">
        <v>90.399969999999996</v>
      </c>
      <c r="C67" s="2">
        <v>94.567589999999996</v>
      </c>
      <c r="D67" s="2">
        <v>96.969080000000005</v>
      </c>
      <c r="E67" s="2">
        <v>97.971630000000005</v>
      </c>
      <c r="F67" s="2">
        <v>99.177620000000005</v>
      </c>
      <c r="G67" s="2">
        <f>AVERAGE(B67:F67)</f>
        <v>95.817177999999998</v>
      </c>
      <c r="H67" s="2"/>
      <c r="I67" s="2">
        <v>0</v>
      </c>
      <c r="J67" s="1">
        <f>(B67*0.2)/$G67</f>
        <v>0.18869261626553016</v>
      </c>
      <c r="K67" s="1">
        <f>((C67*0.2)/$G67)+J67</f>
        <v>0.38608434074315984</v>
      </c>
      <c r="L67" s="1">
        <f>((D67*0.2)/$G67)+K67</f>
        <v>0.58848871545768133</v>
      </c>
      <c r="M67" s="1">
        <f>((E67*0.2)/$G67)+L67</f>
        <v>0.79298572120335253</v>
      </c>
      <c r="N67" s="1">
        <f>((F67*0.2)/$G67)+M67</f>
        <v>1</v>
      </c>
      <c r="O67" s="1"/>
      <c r="P67" s="1">
        <f t="shared" ref="P67:P84" si="2">0.5-((((J67+0)/2)*0.2)+(((K67+J67)/2)*0.2)+(((L67+K67)/2)*0.2)+((M67+L67)/2*0.2)+((N67+M67)/2*0.2))</f>
        <v>8.7497212660551105E-3</v>
      </c>
      <c r="Q67" s="1">
        <f>P67/0.5</f>
        <v>1.7499442532110221E-2</v>
      </c>
    </row>
    <row r="68" spans="1:17" x14ac:dyDescent="0.25">
      <c r="A68" s="3" t="s">
        <v>4</v>
      </c>
      <c r="B68" s="2">
        <v>93.212069999999997</v>
      </c>
      <c r="C68" s="2">
        <v>95.217939999999999</v>
      </c>
      <c r="D68" s="2">
        <v>97.244330000000005</v>
      </c>
      <c r="E68" s="2">
        <v>98.568579999999997</v>
      </c>
      <c r="F68" s="2">
        <v>98.911910000000006</v>
      </c>
      <c r="G68" s="2">
        <f>AVERAGE(B68:F68)</f>
        <v>96.630965999999987</v>
      </c>
      <c r="H68" s="2"/>
      <c r="I68" s="2">
        <v>0</v>
      </c>
      <c r="J68" s="1">
        <f>(B68*0.2)/$G68</f>
        <v>0.19292380870951867</v>
      </c>
      <c r="K68" s="1">
        <f>((C68*0.2)/$G68)+J68</f>
        <v>0.38999922654193486</v>
      </c>
      <c r="L68" s="1">
        <f>((D68*0.2)/$G68)+K68</f>
        <v>0.59126872435488242</v>
      </c>
      <c r="M68" s="1">
        <f>((E68*0.2)/$G68)+L68</f>
        <v>0.79527906199344023</v>
      </c>
      <c r="N68" s="1">
        <f>((F68*0.2)/$G68)+M68</f>
        <v>1.0000000000000002</v>
      </c>
      <c r="O68" s="1"/>
      <c r="P68" s="1">
        <f t="shared" si="2"/>
        <v>6.1058356800446911E-3</v>
      </c>
      <c r="Q68" s="1">
        <f>P68/0.5</f>
        <v>1.2211671360089382E-2</v>
      </c>
    </row>
    <row r="69" spans="1:17" x14ac:dyDescent="0.25">
      <c r="A69" s="3" t="s">
        <v>23</v>
      </c>
      <c r="B69" s="2">
        <v>93.308319999999995</v>
      </c>
      <c r="C69" s="2">
        <v>98.022890000000004</v>
      </c>
      <c r="D69" s="2">
        <v>98.562539999999998</v>
      </c>
      <c r="E69" s="2">
        <v>99.08484</v>
      </c>
      <c r="F69" s="2">
        <v>99.348969999999994</v>
      </c>
      <c r="G69" s="2">
        <f>AVERAGE(B69:F69)</f>
        <v>97.665512000000007</v>
      </c>
      <c r="H69" s="2"/>
      <c r="I69" s="2">
        <v>0</v>
      </c>
      <c r="J69" s="1">
        <f>(B69*0.2)/$G69</f>
        <v>0.19107731703694952</v>
      </c>
      <c r="K69" s="1">
        <f>((C69*0.2)/$G69)+J69</f>
        <v>0.39180915777106662</v>
      </c>
      <c r="L69" s="1">
        <f>((D69*0.2)/$G69)+K69</f>
        <v>0.59364609689446979</v>
      </c>
      <c r="M69" s="1">
        <f>((E69*0.2)/$G69)+L69</f>
        <v>0.79655260497687252</v>
      </c>
      <c r="N69" s="1">
        <f>((F69*0.2)/$G69)+M69</f>
        <v>1</v>
      </c>
      <c r="O69" s="1"/>
      <c r="P69" s="1">
        <f t="shared" si="2"/>
        <v>5.382964664128298E-3</v>
      </c>
      <c r="Q69" s="1">
        <f>P69/0.5</f>
        <v>1.0765929328256596E-2</v>
      </c>
    </row>
    <row r="70" spans="1:17" x14ac:dyDescent="0.25">
      <c r="A70" s="3" t="s">
        <v>33</v>
      </c>
      <c r="B70" s="2">
        <v>94.620779999999996</v>
      </c>
      <c r="C70" s="2">
        <v>98.346080000000001</v>
      </c>
      <c r="D70" s="2">
        <v>98.685389999999998</v>
      </c>
      <c r="E70" s="2">
        <v>99.746709999999993</v>
      </c>
      <c r="F70" s="2">
        <v>99.684539999999998</v>
      </c>
      <c r="G70" s="2">
        <f>AVERAGE(B70:F70)</f>
        <v>98.216699999999989</v>
      </c>
      <c r="H70" s="2"/>
      <c r="I70" s="2">
        <v>0</v>
      </c>
      <c r="J70" s="1">
        <f>(B70*0.2)/$G70</f>
        <v>0.19267757927114229</v>
      </c>
      <c r="K70" s="1">
        <f>((C70*0.2)/$G70)+J70</f>
        <v>0.39294103752213227</v>
      </c>
      <c r="L70" s="1">
        <f>((D70*0.2)/$G70)+K70</f>
        <v>0.59389543733397687</v>
      </c>
      <c r="M70" s="1">
        <f>((E70*0.2)/$G70)+L70</f>
        <v>0.79701101747462511</v>
      </c>
      <c r="N70" s="1">
        <f>((F70*0.2)/$G70)+M70</f>
        <v>1.0000000000000002</v>
      </c>
      <c r="O70" s="1"/>
      <c r="P70" s="1">
        <f t="shared" si="2"/>
        <v>4.6949856796245637E-3</v>
      </c>
      <c r="Q70" s="1">
        <f>P70/0.5</f>
        <v>9.3899713592491274E-3</v>
      </c>
    </row>
    <row r="71" spans="1:17" x14ac:dyDescent="0.25">
      <c r="A71" s="3" t="s">
        <v>15</v>
      </c>
      <c r="B71" s="2">
        <v>96.566289999999995</v>
      </c>
      <c r="C71" s="2">
        <v>98.045950000000005</v>
      </c>
      <c r="D71" s="2">
        <v>98.175989999999999</v>
      </c>
      <c r="E71" s="2">
        <v>99.100260000000006</v>
      </c>
      <c r="F71" s="2">
        <v>99.837090000000003</v>
      </c>
      <c r="G71" s="2">
        <f>AVERAGE(B71:F71)</f>
        <v>98.34511599999999</v>
      </c>
      <c r="H71" s="2"/>
      <c r="I71" s="2">
        <v>0</v>
      </c>
      <c r="J71" s="1">
        <f>(B71*0.2)/$G71</f>
        <v>0.19638248227802185</v>
      </c>
      <c r="K71" s="1">
        <f>((C71*0.2)/$G71)+J71</f>
        <v>0.3957740819584778</v>
      </c>
      <c r="L71" s="1">
        <f>((D71*0.2)/$G71)+K71</f>
        <v>0.59543013808636935</v>
      </c>
      <c r="M71" s="1">
        <f>((E71*0.2)/$G71)+L71</f>
        <v>0.79696584017451377</v>
      </c>
      <c r="N71" s="1">
        <f>((F71*0.2)/$G71)+M71</f>
        <v>1.0000000000000002</v>
      </c>
      <c r="O71" s="1"/>
      <c r="P71" s="1">
        <f t="shared" si="2"/>
        <v>3.0894915005234003E-3</v>
      </c>
      <c r="Q71" s="1">
        <f>P71/0.5</f>
        <v>6.1789830010468005E-3</v>
      </c>
    </row>
    <row r="72" spans="1:17" x14ac:dyDescent="0.25">
      <c r="A72" s="3" t="s">
        <v>22</v>
      </c>
      <c r="B72" s="2">
        <v>97.134979999999999</v>
      </c>
      <c r="C72" s="2">
        <v>98.948639999999997</v>
      </c>
      <c r="D72" s="2">
        <v>99.968729999999994</v>
      </c>
      <c r="E72" s="2">
        <v>99.785719999999998</v>
      </c>
      <c r="F72" s="2">
        <v>99.987399999999994</v>
      </c>
      <c r="G72" s="2">
        <f>AVERAGE(B72:F72)</f>
        <v>99.165093999999996</v>
      </c>
      <c r="H72" s="2"/>
      <c r="I72" s="2">
        <v>0</v>
      </c>
      <c r="J72" s="1">
        <f>(B72*0.2)/$G72</f>
        <v>0.19590558750440959</v>
      </c>
      <c r="K72" s="1">
        <f>((C72*0.2)/$G72)+J72</f>
        <v>0.39546903469884276</v>
      </c>
      <c r="L72" s="1">
        <f>((D72*0.2)/$G72)+K72</f>
        <v>0.59708983889028544</v>
      </c>
      <c r="M72" s="1">
        <f>((E72*0.2)/$G72)+L72</f>
        <v>0.79834154142989078</v>
      </c>
      <c r="N72" s="1">
        <f>((F72*0.2)/$G72)+M72</f>
        <v>1.0000000000000002</v>
      </c>
      <c r="O72" s="1"/>
      <c r="P72" s="1">
        <f t="shared" si="2"/>
        <v>2.6387994953142591E-3</v>
      </c>
      <c r="Q72" s="1">
        <f>P72/0.5</f>
        <v>5.2775989906285181E-3</v>
      </c>
    </row>
    <row r="73" spans="1:17" x14ac:dyDescent="0.25">
      <c r="A73" s="3" t="s">
        <v>46</v>
      </c>
      <c r="B73" s="2">
        <v>97.112200000000001</v>
      </c>
      <c r="C73" s="2">
        <v>98.477500000000006</v>
      </c>
      <c r="D73" s="2">
        <v>98.238200000000006</v>
      </c>
      <c r="E73" s="2">
        <v>98.726349999999996</v>
      </c>
      <c r="F73" s="2">
        <v>99.344539999999995</v>
      </c>
      <c r="G73" s="2">
        <f>AVERAGE(B73:F73)</f>
        <v>98.37975800000001</v>
      </c>
      <c r="H73" s="2"/>
      <c r="I73" s="2">
        <v>0</v>
      </c>
      <c r="J73" s="1">
        <f>(B73*0.2)/$G73</f>
        <v>0.19742313251065324</v>
      </c>
      <c r="K73" s="1">
        <f>((C73*0.2)/$G73)+J73</f>
        <v>0.39762183598784617</v>
      </c>
      <c r="L73" s="1">
        <f>((D73*0.2)/$G73)+K73</f>
        <v>0.59733405727629463</v>
      </c>
      <c r="M73" s="1">
        <f>((E73*0.2)/$G73)+L73</f>
        <v>0.79803865750513436</v>
      </c>
      <c r="N73" s="1">
        <f>((F73*0.2)/$G73)+M73</f>
        <v>1</v>
      </c>
      <c r="O73" s="1"/>
      <c r="P73" s="1">
        <f t="shared" si="2"/>
        <v>1.9164633440142964E-3</v>
      </c>
      <c r="Q73" s="1">
        <f>P73/0.5</f>
        <v>3.8329266880285928E-3</v>
      </c>
    </row>
    <row r="74" spans="1:17" x14ac:dyDescent="0.25">
      <c r="A74" s="3" t="s">
        <v>34</v>
      </c>
      <c r="B74" s="2">
        <v>98.084479999999999</v>
      </c>
      <c r="C74" s="2">
        <v>99.132649999999998</v>
      </c>
      <c r="D74" s="2">
        <v>99.822699999999998</v>
      </c>
      <c r="E74" s="2">
        <v>99.908180000000002</v>
      </c>
      <c r="F74" s="2">
        <v>100</v>
      </c>
      <c r="G74" s="2">
        <f>AVERAGE(B74:F74)</f>
        <v>99.389601999999996</v>
      </c>
      <c r="H74" s="2"/>
      <c r="I74" s="2">
        <v>0</v>
      </c>
      <c r="J74" s="1">
        <f>(B74*0.2)/$G74</f>
        <v>0.19737372527158326</v>
      </c>
      <c r="K74" s="1">
        <f>((C74*0.2)/$G74)+J74</f>
        <v>0.39685666514692353</v>
      </c>
      <c r="L74" s="1">
        <f>((D74*0.2)/$G74)+K74</f>
        <v>0.59772818086141444</v>
      </c>
      <c r="M74" s="1">
        <f>((E74*0.2)/$G74)+L74</f>
        <v>0.79877170652117113</v>
      </c>
      <c r="N74" s="1">
        <f>((F74*0.2)/$G74)+M74</f>
        <v>1</v>
      </c>
      <c r="O74" s="1"/>
      <c r="P74" s="1">
        <f t="shared" si="2"/>
        <v>1.8539444397814853E-3</v>
      </c>
      <c r="Q74" s="1">
        <f>P74/0.5</f>
        <v>3.7078888795629705E-3</v>
      </c>
    </row>
    <row r="75" spans="1:17" x14ac:dyDescent="0.25">
      <c r="A75" s="3" t="s">
        <v>28</v>
      </c>
      <c r="B75" s="2">
        <v>97.313730000000007</v>
      </c>
      <c r="C75" s="2">
        <v>99.616429999999994</v>
      </c>
      <c r="D75" s="2">
        <v>99.708510000000004</v>
      </c>
      <c r="E75" s="2">
        <v>99.952029999999993</v>
      </c>
      <c r="F75" s="2">
        <v>99.311310000000006</v>
      </c>
      <c r="G75" s="2">
        <f>AVERAGE(B75:F75)</f>
        <v>99.180401999999987</v>
      </c>
      <c r="H75" s="2"/>
      <c r="I75" s="2">
        <v>0</v>
      </c>
      <c r="J75" s="1">
        <f>(B75*0.2)/$G75</f>
        <v>0.19623580473085808</v>
      </c>
      <c r="K75" s="1">
        <f>((C75*0.2)/$G75)+J75</f>
        <v>0.39711506714804412</v>
      </c>
      <c r="L75" s="1">
        <f>((D75*0.2)/$G75)+K75</f>
        <v>0.59818001140991561</v>
      </c>
      <c r="M75" s="1">
        <f>((E75*0.2)/$G75)+L75</f>
        <v>0.7997360204287135</v>
      </c>
      <c r="N75" s="1">
        <f>((F75*0.2)/$G75)+M75</f>
        <v>1.0000000000000002</v>
      </c>
      <c r="O75" s="1"/>
      <c r="P75" s="1">
        <f t="shared" si="2"/>
        <v>1.7466192564936645E-3</v>
      </c>
      <c r="Q75" s="1">
        <f>P75/0.5</f>
        <v>3.4932385129873289E-3</v>
      </c>
    </row>
    <row r="76" spans="1:17" x14ac:dyDescent="0.25">
      <c r="A76" s="3" t="s">
        <v>36</v>
      </c>
      <c r="B76" s="2">
        <v>98.151330000000002</v>
      </c>
      <c r="C76" s="2">
        <v>98.670479999999998</v>
      </c>
      <c r="D76" s="2">
        <v>98.369420000000005</v>
      </c>
      <c r="E76" s="2">
        <v>99.294470000000004</v>
      </c>
      <c r="F76" s="2">
        <v>99.610349999999997</v>
      </c>
      <c r="G76" s="2">
        <f>AVERAGE(B76:F76)</f>
        <v>98.819209999999998</v>
      </c>
      <c r="H76" s="2"/>
      <c r="I76" s="2">
        <v>0</v>
      </c>
      <c r="J76" s="1">
        <f>(B76*0.2)/$G76</f>
        <v>0.19864827901376669</v>
      </c>
      <c r="K76" s="1">
        <f>((C76*0.2)/$G76)+J76</f>
        <v>0.39834726466645509</v>
      </c>
      <c r="L76" s="1">
        <f>((D76*0.2)/$G76)+K76</f>
        <v>0.59743693559177413</v>
      </c>
      <c r="M76" s="1">
        <f>((E76*0.2)/$G76)+L76</f>
        <v>0.79839881334813345</v>
      </c>
      <c r="N76" s="1">
        <f>((F76*0.2)/$G76)+M76</f>
        <v>1</v>
      </c>
      <c r="O76" s="1"/>
      <c r="P76" s="1">
        <f t="shared" si="2"/>
        <v>1.4337414759740819E-3</v>
      </c>
      <c r="Q76" s="1">
        <f>P76/0.5</f>
        <v>2.8674829519481637E-3</v>
      </c>
    </row>
    <row r="77" spans="1:17" x14ac:dyDescent="0.25">
      <c r="A77" s="3" t="s">
        <v>43</v>
      </c>
      <c r="B77" s="2">
        <v>97.024569999999997</v>
      </c>
      <c r="C77" s="2">
        <v>98.652659999999997</v>
      </c>
      <c r="D77" s="2">
        <v>98.773240000000001</v>
      </c>
      <c r="E77" s="2">
        <v>98.699610000000007</v>
      </c>
      <c r="F77" s="2">
        <v>98.573160000000001</v>
      </c>
      <c r="G77" s="2">
        <f>AVERAGE(B77:F77)</f>
        <v>98.344648000000007</v>
      </c>
      <c r="H77" s="2"/>
      <c r="I77" s="2">
        <v>0</v>
      </c>
      <c r="J77" s="1">
        <f>(B77*0.2)/$G77</f>
        <v>0.1973154044946096</v>
      </c>
      <c r="K77" s="1">
        <f>((C77*0.2)/$G77)+J77</f>
        <v>0.39794179750381531</v>
      </c>
      <c r="L77" s="1">
        <f>((D77*0.2)/$G77)+K77</f>
        <v>0.59881340975464159</v>
      </c>
      <c r="M77" s="1">
        <f>((E77*0.2)/$G77)+L77</f>
        <v>0.7995352833028595</v>
      </c>
      <c r="N77" s="1">
        <f>((F77*0.2)/$G77)+M77</f>
        <v>1</v>
      </c>
      <c r="O77" s="1"/>
      <c r="P77" s="1">
        <f t="shared" si="2"/>
        <v>1.2788209888147106E-3</v>
      </c>
      <c r="Q77" s="1">
        <f>P77/0.5</f>
        <v>2.5576419776294212E-3</v>
      </c>
    </row>
    <row r="78" spans="1:17" x14ac:dyDescent="0.25">
      <c r="A78" s="3" t="s">
        <v>37</v>
      </c>
      <c r="B78" s="2">
        <v>98.66968</v>
      </c>
      <c r="C78" s="2">
        <v>99.501739999999998</v>
      </c>
      <c r="D78" s="2">
        <v>99.814909999999998</v>
      </c>
      <c r="E78" s="2">
        <v>99.839659999999995</v>
      </c>
      <c r="F78" s="2">
        <v>99.896320000000003</v>
      </c>
      <c r="G78" s="2">
        <f>AVERAGE(B78:F78)</f>
        <v>99.544461999999996</v>
      </c>
      <c r="H78" s="2"/>
      <c r="I78" s="2">
        <v>0</v>
      </c>
      <c r="J78" s="1">
        <f>(B78*0.2)/$G78</f>
        <v>0.19824242959894645</v>
      </c>
      <c r="K78" s="1">
        <f>((C78*0.2)/$G78)+J78</f>
        <v>0.39815659458785363</v>
      </c>
      <c r="L78" s="1">
        <f>((D78*0.2)/$G78)+K78</f>
        <v>0.59869996585043572</v>
      </c>
      <c r="M78" s="1">
        <f>((E78*0.2)/$G78)+L78</f>
        <v>0.79929306363622721</v>
      </c>
      <c r="N78" s="1">
        <f>((F78*0.2)/$G78)+M78</f>
        <v>1</v>
      </c>
      <c r="O78" s="1"/>
      <c r="P78" s="1">
        <f t="shared" si="2"/>
        <v>1.1215892653073656E-3</v>
      </c>
      <c r="Q78" s="1">
        <f>P78/0.5</f>
        <v>2.2431785306147312E-3</v>
      </c>
    </row>
    <row r="79" spans="1:17" x14ac:dyDescent="0.25">
      <c r="A79" s="3" t="s">
        <v>42</v>
      </c>
      <c r="B79" s="2">
        <v>98.327280000000002</v>
      </c>
      <c r="C79" s="2">
        <v>99.543480000000002</v>
      </c>
      <c r="D79" s="2">
        <v>99.716149999999999</v>
      </c>
      <c r="E79" s="2">
        <v>99.379540000000006</v>
      </c>
      <c r="F79" s="2">
        <v>99.791560000000004</v>
      </c>
      <c r="G79" s="2">
        <f>AVERAGE(B79:F79)</f>
        <v>99.351602</v>
      </c>
      <c r="H79" s="2"/>
      <c r="I79" s="2">
        <v>0</v>
      </c>
      <c r="J79" s="1">
        <f>(B79*0.2)/$G79</f>
        <v>0.19793798594208881</v>
      </c>
      <c r="K79" s="1">
        <f>((C79*0.2)/$G79)+J79</f>
        <v>0.39832424644748055</v>
      </c>
      <c r="L79" s="1">
        <f>((D79*0.2)/$G79)+K79</f>
        <v>0.59905810074406252</v>
      </c>
      <c r="M79" s="1">
        <f>((E79*0.2)/$G79)+L79</f>
        <v>0.79911434140739879</v>
      </c>
      <c r="N79" s="1">
        <f>((F79*0.2)/$G79)+M79</f>
        <v>1</v>
      </c>
      <c r="O79" s="1"/>
      <c r="P79" s="1">
        <f t="shared" si="2"/>
        <v>1.1130650917938745E-3</v>
      </c>
      <c r="Q79" s="1">
        <f>P79/0.5</f>
        <v>2.2261301835877489E-3</v>
      </c>
    </row>
    <row r="80" spans="1:17" x14ac:dyDescent="0.25">
      <c r="A80" s="3" t="s">
        <v>20</v>
      </c>
      <c r="B80" s="2">
        <v>98.651529999999994</v>
      </c>
      <c r="C80" s="2">
        <v>100</v>
      </c>
      <c r="D80" s="2">
        <v>100</v>
      </c>
      <c r="E80" s="2">
        <v>100</v>
      </c>
      <c r="F80" s="2">
        <v>100</v>
      </c>
      <c r="G80" s="2">
        <f>AVERAGE(B80:F80)</f>
        <v>99.730305999999999</v>
      </c>
      <c r="H80" s="2"/>
      <c r="I80" s="2">
        <v>0</v>
      </c>
      <c r="J80" s="1">
        <f>(B80*0.2)/$G80</f>
        <v>0.1978366134763489</v>
      </c>
      <c r="K80" s="1">
        <f>((C80*0.2)/$G80)+J80</f>
        <v>0.39837746010726172</v>
      </c>
      <c r="L80" s="1">
        <f>((D80*0.2)/$G80)+K80</f>
        <v>0.59891830673817448</v>
      </c>
      <c r="M80" s="1">
        <f>((E80*0.2)/$G80)+L80</f>
        <v>0.79945915336908724</v>
      </c>
      <c r="N80" s="1">
        <f>((F80*0.2)/$G80)+M80</f>
        <v>1</v>
      </c>
      <c r="O80" s="1"/>
      <c r="P80" s="1">
        <f t="shared" si="2"/>
        <v>1.0816932618255004E-3</v>
      </c>
      <c r="Q80" s="1">
        <f>P80/0.5</f>
        <v>2.1633865236510008E-3</v>
      </c>
    </row>
    <row r="81" spans="1:17" x14ac:dyDescent="0.25">
      <c r="A81" s="3" t="s">
        <v>38</v>
      </c>
      <c r="B81" s="2">
        <v>98.964259999999996</v>
      </c>
      <c r="C81" s="2">
        <v>99.383099999999999</v>
      </c>
      <c r="D81" s="2">
        <v>99.409080000000003</v>
      </c>
      <c r="E81" s="2">
        <v>99.694050000000004</v>
      </c>
      <c r="F81" s="2">
        <v>99.936260000000004</v>
      </c>
      <c r="G81" s="2">
        <f>AVERAGE(B81:F81)</f>
        <v>99.477350000000001</v>
      </c>
      <c r="H81" s="2"/>
      <c r="I81" s="2">
        <v>0</v>
      </c>
      <c r="J81" s="1">
        <f>(B81*0.2)/$G81</f>
        <v>0.19896842849151089</v>
      </c>
      <c r="K81" s="1">
        <f>((C81*0.2)/$G81)+J81</f>
        <v>0.39877893812008469</v>
      </c>
      <c r="L81" s="1">
        <f>((D81*0.2)/$G81)+K81</f>
        <v>0.59864168074441071</v>
      </c>
      <c r="M81" s="1">
        <f>((E81*0.2)/$G81)+L81</f>
        <v>0.79907735781059719</v>
      </c>
      <c r="N81" s="1">
        <f>((F81*0.2)/$G81)+M81</f>
        <v>1</v>
      </c>
      <c r="O81" s="1"/>
      <c r="P81" s="1">
        <f t="shared" si="2"/>
        <v>9.0671896667926521E-4</v>
      </c>
      <c r="Q81" s="1">
        <f>P81/0.5</f>
        <v>1.8134379333585304E-3</v>
      </c>
    </row>
    <row r="82" spans="1:17" x14ac:dyDescent="0.25">
      <c r="A82" s="3" t="s">
        <v>48</v>
      </c>
      <c r="B82" s="2">
        <v>97.618669999999995</v>
      </c>
      <c r="C82" s="2">
        <v>99.304789999999997</v>
      </c>
      <c r="D82" s="2">
        <v>99.244259999999997</v>
      </c>
      <c r="E82" s="2">
        <v>99.228489999999994</v>
      </c>
      <c r="F82" s="2">
        <v>98.623660000000001</v>
      </c>
      <c r="G82" s="2">
        <f>AVERAGE(B82:F82)</f>
        <v>98.803973999999997</v>
      </c>
      <c r="H82" s="2"/>
      <c r="I82" s="2">
        <v>0</v>
      </c>
      <c r="J82" s="1">
        <f>(B82*0.2)/$G82</f>
        <v>0.1976006956967136</v>
      </c>
      <c r="K82" s="1">
        <f>((C82*0.2)/$G82)+J82</f>
        <v>0.39861445249155669</v>
      </c>
      <c r="L82" s="1">
        <f>((D82*0.2)/$G82)+K82</f>
        <v>0.59950568385032776</v>
      </c>
      <c r="M82" s="1">
        <f>((E82*0.2)/$G82)+L82</f>
        <v>0.80036499341615552</v>
      </c>
      <c r="N82" s="1">
        <f>((F82*0.2)/$G82)+M82</f>
        <v>1</v>
      </c>
      <c r="O82" s="1"/>
      <c r="P82" s="1">
        <f t="shared" si="2"/>
        <v>7.8283490904917929E-4</v>
      </c>
      <c r="Q82" s="1">
        <f>P82/0.5</f>
        <v>1.5656698180983586E-3</v>
      </c>
    </row>
    <row r="83" spans="1:17" x14ac:dyDescent="0.25">
      <c r="A83" s="3" t="s">
        <v>44</v>
      </c>
      <c r="B83" s="2">
        <v>99.063890000000001</v>
      </c>
      <c r="C83" s="2">
        <v>99.373810000000006</v>
      </c>
      <c r="D83" s="2">
        <v>99.563479999999998</v>
      </c>
      <c r="E83" s="2">
        <v>99.484520000000003</v>
      </c>
      <c r="F83" s="2">
        <v>99.553449999999998</v>
      </c>
      <c r="G83" s="2">
        <f>AVERAGE(B83:F83)</f>
        <v>99.40782999999999</v>
      </c>
      <c r="H83" s="2"/>
      <c r="I83" s="2">
        <v>0</v>
      </c>
      <c r="J83" s="1">
        <f>(B83*0.2)/$G83</f>
        <v>0.19930802231574721</v>
      </c>
      <c r="K83" s="1">
        <f>((C83*0.2)/$G83)+J83</f>
        <v>0.39923957700313961</v>
      </c>
      <c r="L83" s="1">
        <f>((D83*0.2)/$G83)+K83</f>
        <v>0.59955273140958831</v>
      </c>
      <c r="M83" s="1">
        <f>((E83*0.2)/$G83)+L83</f>
        <v>0.79970702509047853</v>
      </c>
      <c r="N83" s="1">
        <f>((F83*0.2)/$G83)+M83</f>
        <v>1.0000000000000002</v>
      </c>
      <c r="O83" s="1"/>
      <c r="P83" s="1">
        <f t="shared" si="2"/>
        <v>4.3852883620920657E-4</v>
      </c>
      <c r="Q83" s="1">
        <f>P83/0.5</f>
        <v>8.7705767241841315E-4</v>
      </c>
    </row>
    <row r="84" spans="1:17" x14ac:dyDescent="0.25">
      <c r="A84" s="3" t="s">
        <v>40</v>
      </c>
      <c r="B84" s="2">
        <v>99.540289999999999</v>
      </c>
      <c r="C84" s="2">
        <v>99.540289999999999</v>
      </c>
      <c r="D84" s="2">
        <v>99.540289999999999</v>
      </c>
      <c r="E84" s="2">
        <v>99.540289999999999</v>
      </c>
      <c r="F84" s="2">
        <v>99.540289999999999</v>
      </c>
      <c r="G84" s="2">
        <f>AVERAGE(B84:F84)</f>
        <v>99.540289999999999</v>
      </c>
      <c r="H84" s="2"/>
      <c r="I84" s="2">
        <v>0</v>
      </c>
      <c r="J84" s="1">
        <f>(B84*0.2)/$G84</f>
        <v>0.2</v>
      </c>
      <c r="K84" s="1">
        <f>((C84*0.2)/$G84)+J84</f>
        <v>0.4</v>
      </c>
      <c r="L84" s="1">
        <f>((D84*0.2)/$G84)+K84</f>
        <v>0.60000000000000009</v>
      </c>
      <c r="M84" s="1">
        <f>((E84*0.2)/$G84)+L84</f>
        <v>0.8</v>
      </c>
      <c r="N84" s="1">
        <f>((F84*0.2)/$G84)+M84</f>
        <v>1</v>
      </c>
      <c r="O84" s="1"/>
      <c r="P84" s="1">
        <f t="shared" si="2"/>
        <v>0</v>
      </c>
      <c r="Q84" s="1">
        <f>P84/0.5</f>
        <v>0</v>
      </c>
    </row>
  </sheetData>
  <sortState ref="A2:U84">
    <sortCondition descending="1" ref="Q2:Q8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4"/>
  <sheetViews>
    <sheetView tabSelected="1" zoomScaleNormal="100" workbookViewId="0">
      <selection activeCell="D11" sqref="D11"/>
    </sheetView>
  </sheetViews>
  <sheetFormatPr defaultRowHeight="15" x14ac:dyDescent="0.25"/>
  <cols>
    <col min="1" max="1" width="12" customWidth="1"/>
    <col min="7" max="9" width="6.85546875" customWidth="1"/>
    <col min="10" max="10" width="9.42578125" customWidth="1"/>
    <col min="11" max="15" width="6.85546875" customWidth="1"/>
    <col min="16" max="16" width="8.5703125" customWidth="1"/>
  </cols>
  <sheetData>
    <row r="1" spans="1:17" x14ac:dyDescent="0.25">
      <c r="B1" t="s">
        <v>94</v>
      </c>
      <c r="J1" t="s">
        <v>96</v>
      </c>
    </row>
    <row r="2" spans="1:17" x14ac:dyDescent="0.25">
      <c r="A2" t="s">
        <v>2</v>
      </c>
      <c r="B2">
        <v>1</v>
      </c>
      <c r="C2">
        <v>2</v>
      </c>
      <c r="D2">
        <v>3</v>
      </c>
      <c r="E2">
        <v>4</v>
      </c>
      <c r="F2">
        <v>5</v>
      </c>
      <c r="G2" t="s">
        <v>95</v>
      </c>
      <c r="I2">
        <v>0</v>
      </c>
      <c r="J2">
        <v>0.2</v>
      </c>
      <c r="K2">
        <v>0.4</v>
      </c>
      <c r="L2">
        <v>0.6</v>
      </c>
      <c r="M2">
        <v>0.8</v>
      </c>
      <c r="N2">
        <v>1</v>
      </c>
      <c r="P2" t="s">
        <v>1</v>
      </c>
      <c r="Q2" t="s">
        <v>0</v>
      </c>
    </row>
    <row r="3" spans="1:17" x14ac:dyDescent="0.25">
      <c r="A3" s="3" t="s">
        <v>80</v>
      </c>
      <c r="B3" s="2">
        <v>0.33426</v>
      </c>
      <c r="C3" s="2">
        <v>1.47471</v>
      </c>
      <c r="D3" s="2">
        <v>4.3689600000000004</v>
      </c>
      <c r="E3" s="2">
        <v>14.25962</v>
      </c>
      <c r="F3" s="2">
        <v>45.373370000000001</v>
      </c>
      <c r="G3" s="2">
        <f>AVERAGE(B3:F3)</f>
        <v>13.162184000000002</v>
      </c>
      <c r="H3" s="2"/>
      <c r="I3" s="2">
        <v>0</v>
      </c>
      <c r="J3" s="1">
        <f>(B3*0.2)/$G3</f>
        <v>5.0790962958730864E-3</v>
      </c>
      <c r="K3" s="1">
        <f>((C3*0.2)/$G3)+J3</f>
        <v>2.7487383552759932E-2</v>
      </c>
      <c r="L3" s="1">
        <f>((D3*0.2)/$G3)+K3</f>
        <v>9.3873934599303571E-2</v>
      </c>
      <c r="M3" s="1">
        <f>((E3*0.2)/$G3)+L3</f>
        <v>0.31054952582337397</v>
      </c>
      <c r="N3" s="1">
        <f>((F3*0.2)/$G3)+M3</f>
        <v>0.99999999999999978</v>
      </c>
      <c r="O3" s="1"/>
      <c r="P3" s="1">
        <f>0.5-((((J3+0)/2)*0.2)+(((K3+J3)/2)*0.2)+(((L3+K3)/2)*0.2)+((M3+L3)/2*0.2)+((N3+M3)/2*0.2))</f>
        <v>0.31260201194573789</v>
      </c>
      <c r="Q3" s="1">
        <f>P3/0.5</f>
        <v>0.62520402389147578</v>
      </c>
    </row>
    <row r="4" spans="1:17" x14ac:dyDescent="0.25">
      <c r="A4" s="3" t="s">
        <v>63</v>
      </c>
      <c r="B4" s="2">
        <v>1.87242</v>
      </c>
      <c r="C4" s="2">
        <v>2.0350000000000001</v>
      </c>
      <c r="D4" s="2">
        <v>3.3677600000000001</v>
      </c>
      <c r="E4" s="2">
        <v>8.5330399999999997</v>
      </c>
      <c r="F4" s="2">
        <v>36.763159999999999</v>
      </c>
      <c r="G4" s="2">
        <f>AVERAGE(B4:F4)</f>
        <v>10.514275999999999</v>
      </c>
      <c r="H4" s="2"/>
      <c r="I4" s="2">
        <v>0</v>
      </c>
      <c r="J4" s="1">
        <f>(B4*0.2)/$G4</f>
        <v>3.5616717689358743E-2</v>
      </c>
      <c r="K4" s="1">
        <f>((C4*0.2)/$G4)+J4</f>
        <v>7.4325992583797518E-2</v>
      </c>
      <c r="L4" s="1">
        <f>((D4*0.2)/$G4)+K4</f>
        <v>0.13838670394423735</v>
      </c>
      <c r="M4" s="1">
        <f>((E4*0.2)/$G4)+L4</f>
        <v>0.30070011477727998</v>
      </c>
      <c r="N4" s="1">
        <f>((F4*0.2)/$G4)+M4</f>
        <v>1</v>
      </c>
      <c r="O4" s="1"/>
      <c r="P4" s="1">
        <f t="shared" ref="P4:P34" si="0">0.5-((((J4+0)/2)*0.2)+(((K4+J4)/2)*0.2)+(((L4+K4)/2)*0.2)+((M4+L4)/2*0.2)+((N4+M4)/2*0.2))</f>
        <v>0.29019409420106523</v>
      </c>
      <c r="Q4" s="1">
        <f t="shared" ref="Q4:Q34" si="1">P4/0.5</f>
        <v>0.58038818840213047</v>
      </c>
    </row>
    <row r="5" spans="1:17" x14ac:dyDescent="0.25">
      <c r="A5" s="3" t="s">
        <v>50</v>
      </c>
      <c r="B5" s="2">
        <v>0.66142999999999996</v>
      </c>
      <c r="C5" s="2">
        <v>3.8161900000000002</v>
      </c>
      <c r="D5" s="2">
        <v>6.5702100000000003</v>
      </c>
      <c r="E5" s="2">
        <v>14.87419</v>
      </c>
      <c r="F5" s="2">
        <v>50.36083</v>
      </c>
      <c r="G5" s="2">
        <f>AVERAGE(B5:F5)</f>
        <v>15.25657</v>
      </c>
      <c r="H5" s="2"/>
      <c r="I5" s="2">
        <v>0</v>
      </c>
      <c r="J5" s="1">
        <f>(B5*0.2)/$G5</f>
        <v>8.6707562709049269E-3</v>
      </c>
      <c r="K5" s="1">
        <f>((C5*0.2)/$G5)+J5</f>
        <v>5.8697597166335554E-2</v>
      </c>
      <c r="L5" s="1">
        <f>((D5*0.2)/$G5)+K5</f>
        <v>0.14482717937255885</v>
      </c>
      <c r="M5" s="1">
        <f>((E5*0.2)/$G5)+L5</f>
        <v>0.33981451925301692</v>
      </c>
      <c r="N5" s="1">
        <f>((F5*0.2)/$G5)+M5</f>
        <v>1</v>
      </c>
      <c r="O5" s="1"/>
      <c r="P5" s="1">
        <f t="shared" si="0"/>
        <v>0.28959798958743677</v>
      </c>
      <c r="Q5" s="1">
        <f t="shared" si="1"/>
        <v>0.57919597917487353</v>
      </c>
    </row>
    <row r="6" spans="1:17" x14ac:dyDescent="0.25">
      <c r="A6" s="3" t="s">
        <v>81</v>
      </c>
      <c r="B6" s="2">
        <v>1.52512</v>
      </c>
      <c r="C6" s="2">
        <v>2.17239</v>
      </c>
      <c r="D6" s="2">
        <v>4.5292500000000002</v>
      </c>
      <c r="E6" s="2">
        <v>24.64359</v>
      </c>
      <c r="F6" s="2">
        <v>47.405090000000001</v>
      </c>
      <c r="G6" s="2">
        <f>AVERAGE(B6:F6)</f>
        <v>16.055088000000001</v>
      </c>
      <c r="H6" s="2"/>
      <c r="I6" s="2">
        <v>0</v>
      </c>
      <c r="J6" s="1">
        <f>(B6*0.2)/$G6</f>
        <v>1.8998587861991163E-2</v>
      </c>
      <c r="K6" s="1">
        <f>((C6*0.2)/$G6)+J6</f>
        <v>4.6060289423514839E-2</v>
      </c>
      <c r="L6" s="1">
        <f>((D6*0.2)/$G6)+K6</f>
        <v>0.10248165565956412</v>
      </c>
      <c r="M6" s="1">
        <f>((E6*0.2)/$G6)+L6</f>
        <v>0.40946957126613071</v>
      </c>
      <c r="N6" s="1">
        <f>((F6*0.2)/$G6)+M6</f>
        <v>1</v>
      </c>
      <c r="O6" s="1"/>
      <c r="P6" s="1">
        <f t="shared" si="0"/>
        <v>0.28459797915775986</v>
      </c>
      <c r="Q6" s="1">
        <f t="shared" si="1"/>
        <v>0.56919595831551972</v>
      </c>
    </row>
    <row r="7" spans="1:17" x14ac:dyDescent="0.25">
      <c r="A7" s="3" t="s">
        <v>53</v>
      </c>
      <c r="B7" s="2">
        <v>0.63138000000000005</v>
      </c>
      <c r="C7" s="2">
        <v>1.48228</v>
      </c>
      <c r="D7" s="2">
        <v>1.3597699999999999</v>
      </c>
      <c r="E7" s="2">
        <v>2.0379299999999998</v>
      </c>
      <c r="F7" s="2">
        <v>12.365410000000001</v>
      </c>
      <c r="G7" s="2">
        <f>AVERAGE(B7:F7)</f>
        <v>3.5753539999999999</v>
      </c>
      <c r="H7" s="2"/>
      <c r="I7" s="2">
        <v>0</v>
      </c>
      <c r="J7" s="1">
        <f>(B7*0.2)/$G7</f>
        <v>3.5318460773394754E-2</v>
      </c>
      <c r="K7" s="1">
        <f>((C7*0.2)/$G7)+J7</f>
        <v>0.11823500554071009</v>
      </c>
      <c r="L7" s="1">
        <f>((D7*0.2)/$G7)+K7</f>
        <v>0.19429852260783126</v>
      </c>
      <c r="M7" s="1">
        <f>((E7*0.2)/$G7)+L7</f>
        <v>0.30829730426693414</v>
      </c>
      <c r="N7" s="1">
        <f>((F7*0.2)/$G7)+M7</f>
        <v>1</v>
      </c>
      <c r="O7" s="1"/>
      <c r="P7" s="1">
        <f t="shared" si="0"/>
        <v>0.26877014136222593</v>
      </c>
      <c r="Q7" s="1">
        <f t="shared" si="1"/>
        <v>0.53754028272445187</v>
      </c>
    </row>
    <row r="8" spans="1:17" x14ac:dyDescent="0.25">
      <c r="A8" s="3" t="s">
        <v>54</v>
      </c>
      <c r="B8" s="2">
        <v>2.3535699999999999</v>
      </c>
      <c r="C8" s="2">
        <v>5.6846800000000002</v>
      </c>
      <c r="D8" s="2">
        <v>12.50755</v>
      </c>
      <c r="E8" s="2">
        <v>22.100079999999998</v>
      </c>
      <c r="F8" s="2">
        <v>68.079790000000003</v>
      </c>
      <c r="G8" s="2">
        <f>AVERAGE(B8:F8)</f>
        <v>22.145134000000002</v>
      </c>
      <c r="H8" s="2"/>
      <c r="I8" s="2">
        <v>0</v>
      </c>
      <c r="J8" s="1">
        <f>(B8*0.2)/$G8</f>
        <v>2.1255865961343923E-2</v>
      </c>
      <c r="K8" s="1">
        <f>((C8*0.2)/$G8)+J8</f>
        <v>7.2596083636251654E-2</v>
      </c>
      <c r="L8" s="1">
        <f>((D8*0.2)/$G8)+K8</f>
        <v>0.18555588780812976</v>
      </c>
      <c r="M8" s="1">
        <f>((E8*0.2)/$G8)+L8</f>
        <v>0.38514899029285615</v>
      </c>
      <c r="N8" s="1">
        <f>((F8*0.2)/$G8)+M8</f>
        <v>1</v>
      </c>
      <c r="O8" s="1"/>
      <c r="P8" s="1">
        <f t="shared" si="0"/>
        <v>0.26708863446028369</v>
      </c>
      <c r="Q8" s="1">
        <f t="shared" si="1"/>
        <v>0.53417726892056738</v>
      </c>
    </row>
    <row r="9" spans="1:17" x14ac:dyDescent="0.25">
      <c r="A9" s="3" t="s">
        <v>73</v>
      </c>
      <c r="B9" s="2">
        <v>2.6819299999999999</v>
      </c>
      <c r="C9" s="2">
        <v>2.9096799999999998</v>
      </c>
      <c r="D9" s="2">
        <v>4.2492400000000004</v>
      </c>
      <c r="E9" s="2">
        <v>8.8356300000000001</v>
      </c>
      <c r="F9" s="2">
        <v>36.054870000000001</v>
      </c>
      <c r="G9" s="2">
        <f>AVERAGE(B9:F9)</f>
        <v>10.94627</v>
      </c>
      <c r="H9" s="2"/>
      <c r="I9" s="2">
        <v>0</v>
      </c>
      <c r="J9" s="1">
        <f>(B9*0.2)/$G9</f>
        <v>4.9001714739358708E-2</v>
      </c>
      <c r="K9" s="1">
        <f>((C9*0.2)/$G9)+J9</f>
        <v>0.10216466431030845</v>
      </c>
      <c r="L9" s="1">
        <f>((D9*0.2)/$G9)+K9</f>
        <v>0.17980280040598307</v>
      </c>
      <c r="M9" s="1">
        <f>((E9*0.2)/$G9)+L9</f>
        <v>0.34123916183320901</v>
      </c>
      <c r="N9" s="1">
        <f>((F9*0.2)/$G9)+M9</f>
        <v>1</v>
      </c>
      <c r="O9" s="1"/>
      <c r="P9" s="1">
        <f t="shared" si="0"/>
        <v>0.26555833174222815</v>
      </c>
      <c r="Q9" s="1">
        <f t="shared" si="1"/>
        <v>0.5311166634844563</v>
      </c>
    </row>
    <row r="10" spans="1:17" x14ac:dyDescent="0.25">
      <c r="A10" s="3" t="s">
        <v>51</v>
      </c>
      <c r="B10" s="2">
        <v>2.7930700000000002</v>
      </c>
      <c r="C10" s="2">
        <v>5.2528699999999997</v>
      </c>
      <c r="D10" s="2">
        <v>7.2849899999999996</v>
      </c>
      <c r="E10" s="2">
        <v>16.129169999999998</v>
      </c>
      <c r="F10" s="2">
        <v>50.411810000000003</v>
      </c>
      <c r="G10" s="2">
        <f>AVERAGE(B10:F10)</f>
        <v>16.374382000000001</v>
      </c>
      <c r="H10" s="2"/>
      <c r="I10" s="2">
        <v>0</v>
      </c>
      <c r="J10" s="1">
        <f>(B10*0.2)/$G10</f>
        <v>3.4115119581306946E-2</v>
      </c>
      <c r="K10" s="1">
        <f>((C10*0.2)/$G10)+J10</f>
        <v>9.8274731834154097E-2</v>
      </c>
      <c r="L10" s="1">
        <f>((D10*0.2)/$G10)+K10</f>
        <v>0.18725506709199771</v>
      </c>
      <c r="M10" s="1">
        <f>((E10*0.2)/$G10)+L10</f>
        <v>0.38425999833154001</v>
      </c>
      <c r="N10" s="1">
        <f>((F10*0.2)/$G10)+M10</f>
        <v>1</v>
      </c>
      <c r="O10" s="1"/>
      <c r="P10" s="1">
        <f t="shared" si="0"/>
        <v>0.25921901663220026</v>
      </c>
      <c r="Q10" s="1">
        <f t="shared" si="1"/>
        <v>0.51843803326440052</v>
      </c>
    </row>
    <row r="11" spans="1:17" x14ac:dyDescent="0.25">
      <c r="A11" s="3" t="s">
        <v>72</v>
      </c>
      <c r="B11" s="2">
        <v>3.5565199999999999</v>
      </c>
      <c r="C11" s="2">
        <v>8.7723600000000008</v>
      </c>
      <c r="D11" s="2">
        <v>20.798459999999999</v>
      </c>
      <c r="E11" s="2">
        <v>50.491059999999997</v>
      </c>
      <c r="F11" s="2">
        <v>87.274720000000002</v>
      </c>
      <c r="G11" s="2">
        <f>AVERAGE(B11:F11)</f>
        <v>34.178623999999999</v>
      </c>
      <c r="H11" s="2"/>
      <c r="I11" s="2">
        <v>0</v>
      </c>
      <c r="J11" s="1">
        <f>(B11*0.2)/$G11</f>
        <v>2.0811370288049046E-2</v>
      </c>
      <c r="K11" s="1">
        <f>((C11*0.2)/$G11)+J11</f>
        <v>7.214380543815925E-2</v>
      </c>
      <c r="L11" s="1">
        <f>((D11*0.2)/$G11)+K11</f>
        <v>0.19384829535560005</v>
      </c>
      <c r="M11" s="1">
        <f>((E11*0.2)/$G11)+L11</f>
        <v>0.4893023194848336</v>
      </c>
      <c r="N11" s="1">
        <f>((F11*0.2)/$G11)+M11</f>
        <v>1</v>
      </c>
      <c r="O11" s="1"/>
      <c r="P11" s="1">
        <f t="shared" si="0"/>
        <v>0.24477884188667159</v>
      </c>
      <c r="Q11" s="1">
        <f t="shared" si="1"/>
        <v>0.48955768377334319</v>
      </c>
    </row>
    <row r="12" spans="1:17" x14ac:dyDescent="0.25">
      <c r="A12" s="3" t="s">
        <v>67</v>
      </c>
      <c r="B12" s="2">
        <v>1.0766500000000001</v>
      </c>
      <c r="C12" s="2">
        <v>1.5747599999999999</v>
      </c>
      <c r="D12" s="2">
        <v>2.45235</v>
      </c>
      <c r="E12" s="2">
        <v>5.9331899999999997</v>
      </c>
      <c r="F12" s="2">
        <v>14.26521</v>
      </c>
      <c r="G12" s="2">
        <f>AVERAGE(B12:F12)</f>
        <v>5.0604320000000005</v>
      </c>
      <c r="H12" s="2"/>
      <c r="I12" s="2">
        <v>0</v>
      </c>
      <c r="J12" s="1">
        <f>(B12*0.2)/$G12</f>
        <v>4.255170309570408E-2</v>
      </c>
      <c r="K12" s="1">
        <f>((C12*0.2)/$G12)+J12</f>
        <v>0.10478986774251683</v>
      </c>
      <c r="L12" s="1">
        <f>((D12*0.2)/$G12)+K12</f>
        <v>0.20171242297100325</v>
      </c>
      <c r="M12" s="1">
        <f>((E12*0.2)/$G12)+L12</f>
        <v>0.43620584171469945</v>
      </c>
      <c r="N12" s="1">
        <f>((F12*0.2)/$G12)+M12</f>
        <v>1</v>
      </c>
      <c r="O12" s="1"/>
      <c r="P12" s="1">
        <f t="shared" si="0"/>
        <v>0.24294803289521527</v>
      </c>
      <c r="Q12" s="1">
        <f t="shared" si="1"/>
        <v>0.48589606579043054</v>
      </c>
    </row>
    <row r="13" spans="1:17" x14ac:dyDescent="0.25">
      <c r="A13" s="3" t="s">
        <v>89</v>
      </c>
      <c r="B13" s="2">
        <v>3.20696</v>
      </c>
      <c r="C13" s="2">
        <v>3.3500200000000002</v>
      </c>
      <c r="D13" s="2">
        <v>6.3654500000000001</v>
      </c>
      <c r="E13" s="2">
        <v>10.26064</v>
      </c>
      <c r="F13" s="2">
        <v>30.247990000000001</v>
      </c>
      <c r="G13" s="2">
        <f>AVERAGE(B13:F13)</f>
        <v>10.686212000000001</v>
      </c>
      <c r="H13" s="2"/>
      <c r="I13" s="2">
        <v>0</v>
      </c>
      <c r="J13" s="1">
        <f>(B13*0.2)/$G13</f>
        <v>6.0020519899848516E-2</v>
      </c>
      <c r="K13" s="1">
        <f>((C13*0.2)/$G13)+J13</f>
        <v>0.12271850867267092</v>
      </c>
      <c r="L13" s="1">
        <f>((D13*0.2)/$G13)+K13</f>
        <v>0.24185239821182661</v>
      </c>
      <c r="M13" s="1">
        <f>((E13*0.2)/$G13)+L13</f>
        <v>0.43388751785946228</v>
      </c>
      <c r="N13" s="1">
        <f>((F13*0.2)/$G13)+M13</f>
        <v>1</v>
      </c>
      <c r="O13" s="1"/>
      <c r="P13" s="1">
        <f t="shared" si="0"/>
        <v>0.22830421107123833</v>
      </c>
      <c r="Q13" s="1">
        <f t="shared" si="1"/>
        <v>0.45660842214247666</v>
      </c>
    </row>
    <row r="14" spans="1:17" x14ac:dyDescent="0.25">
      <c r="A14" s="3" t="s">
        <v>83</v>
      </c>
      <c r="B14" s="2">
        <v>7.4268900000000002</v>
      </c>
      <c r="C14" s="2">
        <v>8.7292000000000005</v>
      </c>
      <c r="D14" s="2">
        <v>12.624309999999999</v>
      </c>
      <c r="E14" s="2">
        <v>24.67886</v>
      </c>
      <c r="F14" s="2">
        <v>67.926000000000002</v>
      </c>
      <c r="G14" s="2">
        <f>AVERAGE(B14:F14)</f>
        <v>24.277052000000001</v>
      </c>
      <c r="H14" s="2"/>
      <c r="I14" s="2">
        <v>0</v>
      </c>
      <c r="J14" s="1">
        <f>(B14*0.2)/$G14</f>
        <v>6.1184446941910407E-2</v>
      </c>
      <c r="K14" s="1">
        <f>((C14*0.2)/$G14)+J14</f>
        <v>0.133097626515773</v>
      </c>
      <c r="L14" s="1">
        <f>((D14*0.2)/$G14)+K14</f>
        <v>0.2370996280767533</v>
      </c>
      <c r="M14" s="1">
        <f>((E14*0.2)/$G14)+L14</f>
        <v>0.44040981582113015</v>
      </c>
      <c r="N14" s="1">
        <f>((F14*0.2)/$G14)+M14</f>
        <v>1</v>
      </c>
      <c r="O14" s="1"/>
      <c r="P14" s="1">
        <f t="shared" si="0"/>
        <v>0.22564169652888666</v>
      </c>
      <c r="Q14" s="1">
        <f t="shared" si="1"/>
        <v>0.45128339305777332</v>
      </c>
    </row>
    <row r="15" spans="1:17" x14ac:dyDescent="0.25">
      <c r="A15" s="3" t="s">
        <v>69</v>
      </c>
      <c r="B15" s="2">
        <v>7.9245200000000002</v>
      </c>
      <c r="C15" s="2">
        <v>8.3028899999999997</v>
      </c>
      <c r="D15" s="2">
        <v>13.37838</v>
      </c>
      <c r="E15" s="2">
        <v>22.703900000000001</v>
      </c>
      <c r="F15" s="2">
        <v>67.075460000000007</v>
      </c>
      <c r="G15" s="2">
        <f>AVERAGE(B15:F15)</f>
        <v>23.877030000000001</v>
      </c>
      <c r="H15" s="2"/>
      <c r="I15" s="2">
        <v>0</v>
      </c>
      <c r="J15" s="1">
        <f>(B15*0.2)/$G15</f>
        <v>6.637776976449751E-2</v>
      </c>
      <c r="K15" s="1">
        <f>((C15*0.2)/$G15)+J15</f>
        <v>0.13592486167668255</v>
      </c>
      <c r="L15" s="1">
        <f>((D15*0.2)/$G15)+K15</f>
        <v>0.24798553253901343</v>
      </c>
      <c r="M15" s="1">
        <f>((E15*0.2)/$G15)+L15</f>
        <v>0.43815910102722155</v>
      </c>
      <c r="N15" s="1">
        <f>((F15*0.2)/$G15)+M15</f>
        <v>1</v>
      </c>
      <c r="O15" s="1"/>
      <c r="P15" s="1">
        <f t="shared" si="0"/>
        <v>0.22231054699851699</v>
      </c>
      <c r="Q15" s="1">
        <f t="shared" si="1"/>
        <v>0.44462109399703398</v>
      </c>
    </row>
    <row r="16" spans="1:17" x14ac:dyDescent="0.25">
      <c r="A16" s="3" t="s">
        <v>45</v>
      </c>
      <c r="B16" s="2">
        <v>7.2840199999999999</v>
      </c>
      <c r="C16" s="2">
        <v>8.8391999999999999</v>
      </c>
      <c r="D16" s="2">
        <v>22.10895</v>
      </c>
      <c r="E16" s="2">
        <v>46.641419999999997</v>
      </c>
      <c r="F16" s="2">
        <v>78.384990000000002</v>
      </c>
      <c r="G16" s="2">
        <f>AVERAGE(B16:F16)</f>
        <v>32.651716</v>
      </c>
      <c r="H16" s="2"/>
      <c r="I16" s="2">
        <v>0</v>
      </c>
      <c r="J16" s="1">
        <f>(B16*0.2)/$G16</f>
        <v>4.4616460586635015E-2</v>
      </c>
      <c r="K16" s="1">
        <f>((C16*0.2)/$G16)+J16</f>
        <v>9.8758791115296979E-2</v>
      </c>
      <c r="L16" s="1">
        <f>((D16*0.2)/$G16)+K16</f>
        <v>0.23418168895013056</v>
      </c>
      <c r="M16" s="1">
        <f>((E16*0.2)/$G16)+L16</f>
        <v>0.51987215618315441</v>
      </c>
      <c r="N16" s="1">
        <f>((F16*0.2)/$G16)+M16</f>
        <v>1</v>
      </c>
      <c r="O16" s="1"/>
      <c r="P16" s="1">
        <f t="shared" si="0"/>
        <v>0.22051418063295658</v>
      </c>
      <c r="Q16" s="1">
        <f t="shared" si="1"/>
        <v>0.44102836126591316</v>
      </c>
    </row>
    <row r="17" spans="1:17" x14ac:dyDescent="0.25">
      <c r="A17" s="3" t="s">
        <v>60</v>
      </c>
      <c r="B17" s="2">
        <v>3.93947</v>
      </c>
      <c r="C17" s="2">
        <v>14.34929</v>
      </c>
      <c r="D17" s="2">
        <v>28.79411</v>
      </c>
      <c r="E17" s="2">
        <v>56.2834</v>
      </c>
      <c r="F17" s="2">
        <v>87.863650000000007</v>
      </c>
      <c r="G17" s="2">
        <f>AVERAGE(B17:F17)</f>
        <v>38.245984</v>
      </c>
      <c r="H17" s="2"/>
      <c r="I17" s="2">
        <v>0</v>
      </c>
      <c r="J17" s="1">
        <f>(B17*0.2)/$G17</f>
        <v>2.0600698886450407E-2</v>
      </c>
      <c r="K17" s="1">
        <f>((C17*0.2)/$G17)+J17</f>
        <v>9.5637544585073314E-2</v>
      </c>
      <c r="L17" s="1">
        <f>((D17*0.2)/$G17)+K17</f>
        <v>0.2462107917003783</v>
      </c>
      <c r="M17" s="1">
        <f>((E17*0.2)/$G17)+L17</f>
        <v>0.54053398129330388</v>
      </c>
      <c r="N17" s="1">
        <f>((F17*0.2)/$G17)+M17</f>
        <v>1</v>
      </c>
      <c r="O17" s="1"/>
      <c r="P17" s="1">
        <f t="shared" si="0"/>
        <v>0.2194033967069588</v>
      </c>
      <c r="Q17" s="1">
        <f t="shared" si="1"/>
        <v>0.4388067934139176</v>
      </c>
    </row>
    <row r="18" spans="1:17" x14ac:dyDescent="0.25">
      <c r="A18" s="3" t="s">
        <v>56</v>
      </c>
      <c r="B18" s="2">
        <v>1.8161099999999999</v>
      </c>
      <c r="C18" s="2">
        <v>7.1512000000000002</v>
      </c>
      <c r="D18" s="2">
        <v>9.4708199999999998</v>
      </c>
      <c r="E18" s="2">
        <v>14.11922</v>
      </c>
      <c r="F18" s="2">
        <v>35.267989999999998</v>
      </c>
      <c r="G18" s="2">
        <f>AVERAGE(B18:F18)</f>
        <v>13.565068</v>
      </c>
      <c r="H18" s="2"/>
      <c r="I18" s="2">
        <v>0</v>
      </c>
      <c r="J18" s="1">
        <f>(B18*0.2)/$G18</f>
        <v>2.6776275651548522E-2</v>
      </c>
      <c r="K18" s="1">
        <f>((C18*0.2)/$G18)+J18</f>
        <v>0.13221179576836622</v>
      </c>
      <c r="L18" s="1">
        <f>((D18*0.2)/$G18)+K18</f>
        <v>0.27184721816359492</v>
      </c>
      <c r="M18" s="1">
        <f>((E18*0.2)/$G18)+L18</f>
        <v>0.4800174978850088</v>
      </c>
      <c r="N18" s="1">
        <f>((F18*0.2)/$G18)+M18</f>
        <v>1</v>
      </c>
      <c r="O18" s="1"/>
      <c r="P18" s="1">
        <f t="shared" si="0"/>
        <v>0.21782944250629632</v>
      </c>
      <c r="Q18" s="1">
        <f t="shared" si="1"/>
        <v>0.43565888501259264</v>
      </c>
    </row>
    <row r="19" spans="1:17" x14ac:dyDescent="0.25">
      <c r="A19" s="3" t="s">
        <v>70</v>
      </c>
      <c r="B19" s="2">
        <v>4.6618599999999999</v>
      </c>
      <c r="C19" s="2">
        <v>9.5757600000000007</v>
      </c>
      <c r="D19" s="2">
        <v>26.727219999999999</v>
      </c>
      <c r="E19" s="2">
        <v>48.902740000000001</v>
      </c>
      <c r="F19" s="2">
        <v>69.207980000000006</v>
      </c>
      <c r="G19" s="2">
        <f>AVERAGE(B19:F19)</f>
        <v>31.815111999999999</v>
      </c>
      <c r="H19" s="2"/>
      <c r="I19" s="2">
        <v>0</v>
      </c>
      <c r="J19" s="1">
        <f>(B19*0.2)/$G19</f>
        <v>2.9305947437808798E-2</v>
      </c>
      <c r="K19" s="1">
        <f>((C19*0.2)/$G19)+J19</f>
        <v>8.950224660532391E-2</v>
      </c>
      <c r="L19" s="1">
        <f>((D19*0.2)/$G19)+K19</f>
        <v>0.25751812534873364</v>
      </c>
      <c r="M19" s="1">
        <f>((E19*0.2)/$G19)+L19</f>
        <v>0.56493643649596459</v>
      </c>
      <c r="N19" s="1">
        <f>((F19*0.2)/$G19)+M19</f>
        <v>1</v>
      </c>
      <c r="O19" s="1"/>
      <c r="P19" s="1">
        <f t="shared" si="0"/>
        <v>0.21174744882243379</v>
      </c>
      <c r="Q19" s="1">
        <f t="shared" si="1"/>
        <v>0.42349489764486759</v>
      </c>
    </row>
    <row r="20" spans="1:17" x14ac:dyDescent="0.25">
      <c r="A20" s="3" t="s">
        <v>49</v>
      </c>
      <c r="B20" s="2">
        <v>6.3606600000000002</v>
      </c>
      <c r="C20" s="2">
        <v>15.499750000000001</v>
      </c>
      <c r="D20" s="2">
        <v>36.670810000000003</v>
      </c>
      <c r="E20" s="2">
        <v>83.076809999999995</v>
      </c>
      <c r="F20" s="2">
        <v>97.529049999999998</v>
      </c>
      <c r="G20" s="2">
        <f>AVERAGE(B20:F20)</f>
        <v>47.827415999999992</v>
      </c>
      <c r="H20" s="2"/>
      <c r="I20" s="2">
        <v>0</v>
      </c>
      <c r="J20" s="1">
        <f>(B20*0.2)/$G20</f>
        <v>2.6598384491438976E-2</v>
      </c>
      <c r="K20" s="1">
        <f>((C20*0.2)/$G20)+J20</f>
        <v>9.1413719695833062E-2</v>
      </c>
      <c r="L20" s="1">
        <f>((D20*0.2)/$G20)+K20</f>
        <v>0.24476011833882064</v>
      </c>
      <c r="M20" s="1">
        <f>((E20*0.2)/$G20)+L20</f>
        <v>0.59216257888571711</v>
      </c>
      <c r="N20" s="1">
        <f>((F20*0.2)/$G20)+M20</f>
        <v>1.0000000000000002</v>
      </c>
      <c r="O20" s="1"/>
      <c r="P20" s="1">
        <f t="shared" si="0"/>
        <v>0.20901303971763802</v>
      </c>
      <c r="Q20" s="1">
        <f t="shared" si="1"/>
        <v>0.41802607943527603</v>
      </c>
    </row>
    <row r="21" spans="1:17" x14ac:dyDescent="0.25">
      <c r="A21" s="3" t="s">
        <v>65</v>
      </c>
      <c r="B21" s="2">
        <v>0.94445000000000001</v>
      </c>
      <c r="C21" s="2">
        <v>1.91191</v>
      </c>
      <c r="D21" s="2">
        <v>2.3612000000000002</v>
      </c>
      <c r="E21" s="2">
        <v>2.92442</v>
      </c>
      <c r="F21" s="2">
        <v>9.4118700000000004</v>
      </c>
      <c r="G21" s="2">
        <f>AVERAGE(B21:F21)</f>
        <v>3.5107699999999999</v>
      </c>
      <c r="H21" s="2"/>
      <c r="I21" s="2">
        <v>0</v>
      </c>
      <c r="J21" s="1">
        <f>(B21*0.2)/$G21</f>
        <v>5.3803011874887847E-2</v>
      </c>
      <c r="K21" s="1">
        <f>((C21*0.2)/$G21)+J21</f>
        <v>0.16271985917619211</v>
      </c>
      <c r="L21" s="1">
        <f>((D21*0.2)/$G21)+K21</f>
        <v>0.29723166143039847</v>
      </c>
      <c r="M21" s="1">
        <f>((E21*0.2)/$G21)+L21</f>
        <v>0.46382873272814801</v>
      </c>
      <c r="N21" s="1">
        <f>((F21*0.2)/$G21)+M21</f>
        <v>1.0000000000000002</v>
      </c>
      <c r="O21" s="1"/>
      <c r="P21" s="1">
        <f t="shared" si="0"/>
        <v>0.20448334695807469</v>
      </c>
      <c r="Q21" s="1">
        <f t="shared" si="1"/>
        <v>0.40896669391614937</v>
      </c>
    </row>
    <row r="22" spans="1:17" x14ac:dyDescent="0.25">
      <c r="A22" s="3" t="s">
        <v>61</v>
      </c>
      <c r="B22" s="2">
        <v>6.7185800000000002</v>
      </c>
      <c r="C22" s="2">
        <v>5.1613699999999998</v>
      </c>
      <c r="D22" s="2">
        <v>8.6251099999999994</v>
      </c>
      <c r="E22" s="2">
        <v>14.76792</v>
      </c>
      <c r="F22" s="2">
        <v>39.56758</v>
      </c>
      <c r="G22" s="2">
        <f>AVERAGE(B22:F22)</f>
        <v>14.968112000000001</v>
      </c>
      <c r="H22" s="2"/>
      <c r="I22" s="2">
        <v>0</v>
      </c>
      <c r="J22" s="1">
        <f>(B22*0.2)/$G22</f>
        <v>8.9771909777265166E-2</v>
      </c>
      <c r="K22" s="1">
        <f>((C22*0.2)/$G22)+J22</f>
        <v>0.15873678657669049</v>
      </c>
      <c r="L22" s="1">
        <f>((D22*0.2)/$G22)+K22</f>
        <v>0.27398325186235911</v>
      </c>
      <c r="M22" s="1">
        <f>((E22*0.2)/$G22)+L22</f>
        <v>0.47130833868693656</v>
      </c>
      <c r="N22" s="1">
        <f>((F22*0.2)/$G22)+M22</f>
        <v>0.99999999999999989</v>
      </c>
      <c r="O22" s="1"/>
      <c r="P22" s="1">
        <f t="shared" si="0"/>
        <v>0.20123994261934974</v>
      </c>
      <c r="Q22" s="1">
        <f t="shared" si="1"/>
        <v>0.40247988523869949</v>
      </c>
    </row>
    <row r="23" spans="1:17" x14ac:dyDescent="0.25">
      <c r="A23" s="3" t="s">
        <v>62</v>
      </c>
      <c r="B23" s="2">
        <v>4.3380999999999998</v>
      </c>
      <c r="C23" s="2">
        <v>7.16214</v>
      </c>
      <c r="D23" s="2">
        <v>16.061820000000001</v>
      </c>
      <c r="E23" s="2">
        <v>35.034350000000003</v>
      </c>
      <c r="F23" s="2">
        <v>43.588369999999998</v>
      </c>
      <c r="G23" s="2">
        <f>AVERAGE(B23:F23)</f>
        <v>21.236955999999999</v>
      </c>
      <c r="H23" s="2"/>
      <c r="I23" s="2">
        <v>0</v>
      </c>
      <c r="J23" s="1">
        <f>(B23*0.2)/$G23</f>
        <v>4.0854254253764058E-2</v>
      </c>
      <c r="K23" s="1">
        <f>((C23*0.2)/$G23)+J23</f>
        <v>0.10830403377960571</v>
      </c>
      <c r="L23" s="1">
        <f>((D23*0.2)/$G23)+K23</f>
        <v>0.25956695488750836</v>
      </c>
      <c r="M23" s="1">
        <f>((E23*0.2)/$G23)+L23</f>
        <v>0.58950454104627803</v>
      </c>
      <c r="N23" s="1">
        <f>((F23*0.2)/$G23)+M23</f>
        <v>1</v>
      </c>
      <c r="O23" s="1"/>
      <c r="P23" s="1">
        <f t="shared" si="0"/>
        <v>0.20035404320656874</v>
      </c>
      <c r="Q23" s="1">
        <f t="shared" si="1"/>
        <v>0.40070808641313749</v>
      </c>
    </row>
    <row r="24" spans="1:17" x14ac:dyDescent="0.25">
      <c r="A24" s="3" t="s">
        <v>82</v>
      </c>
      <c r="B24" s="2">
        <v>5.5579000000000001</v>
      </c>
      <c r="C24" s="2">
        <v>9.3748799999999992</v>
      </c>
      <c r="D24" s="2">
        <v>15.110300000000001</v>
      </c>
      <c r="E24" s="2">
        <v>24.194769999999998</v>
      </c>
      <c r="F24" s="2">
        <v>39.685200000000002</v>
      </c>
      <c r="G24" s="2">
        <f>AVERAGE(B24:F24)</f>
        <v>18.784609999999997</v>
      </c>
      <c r="H24" s="2"/>
      <c r="I24" s="2">
        <v>0</v>
      </c>
      <c r="J24" s="1">
        <f>(B24*0.2)/$G24</f>
        <v>5.9175037437561931E-2</v>
      </c>
      <c r="K24" s="1">
        <f>((C24*0.2)/$G24)+J24</f>
        <v>0.15898951322385721</v>
      </c>
      <c r="L24" s="1">
        <f>((D24*0.2)/$G24)+K24</f>
        <v>0.31986908431955741</v>
      </c>
      <c r="M24" s="1">
        <f>((E24*0.2)/$G24)+L24</f>
        <v>0.57747113195323196</v>
      </c>
      <c r="N24" s="1">
        <f>((F24*0.2)/$G24)+M24</f>
        <v>1</v>
      </c>
      <c r="O24" s="1"/>
      <c r="P24" s="1">
        <f t="shared" si="0"/>
        <v>0.17689904661315825</v>
      </c>
      <c r="Q24" s="1">
        <f t="shared" si="1"/>
        <v>0.3537980932263165</v>
      </c>
    </row>
    <row r="25" spans="1:17" x14ac:dyDescent="0.25">
      <c r="A25" s="3" t="s">
        <v>26</v>
      </c>
      <c r="B25" s="2">
        <v>11.29762</v>
      </c>
      <c r="C25" s="2">
        <v>12.470649999999999</v>
      </c>
      <c r="D25" s="2">
        <v>21.540880000000001</v>
      </c>
      <c r="E25" s="2">
        <v>31.58982</v>
      </c>
      <c r="F25" s="2">
        <v>61.896639999999998</v>
      </c>
      <c r="G25" s="2">
        <f>AVERAGE(B25:F25)</f>
        <v>27.759122000000001</v>
      </c>
      <c r="H25" s="2"/>
      <c r="I25" s="2">
        <v>0</v>
      </c>
      <c r="J25" s="1">
        <f>(B25*0.2)/$G25</f>
        <v>8.1397531233156448E-2</v>
      </c>
      <c r="K25" s="1">
        <f>((C25*0.2)/$G25)+J25</f>
        <v>0.17124655455601226</v>
      </c>
      <c r="L25" s="1">
        <f>((D25*0.2)/$G25)+K25</f>
        <v>0.32644512315627272</v>
      </c>
      <c r="M25" s="1">
        <f>((E25*0.2)/$G25)+L25</f>
        <v>0.55404468484269787</v>
      </c>
      <c r="N25" s="1">
        <f>((F25*0.2)/$G25)+M25</f>
        <v>1</v>
      </c>
      <c r="O25" s="1"/>
      <c r="P25" s="1">
        <f t="shared" si="0"/>
        <v>0.17337322124237209</v>
      </c>
      <c r="Q25" s="1">
        <f t="shared" si="1"/>
        <v>0.34674644248474418</v>
      </c>
    </row>
    <row r="26" spans="1:17" x14ac:dyDescent="0.25">
      <c r="A26" s="3" t="s">
        <v>68</v>
      </c>
      <c r="B26" s="2">
        <v>9.4407899999999998</v>
      </c>
      <c r="C26" s="2">
        <v>13.2453</v>
      </c>
      <c r="D26" s="2">
        <v>16.429200000000002</v>
      </c>
      <c r="E26" s="2">
        <v>29.744319999999998</v>
      </c>
      <c r="F26" s="2">
        <v>51.132649999999998</v>
      </c>
      <c r="G26" s="2">
        <f>AVERAGE(B26:F26)</f>
        <v>23.998452</v>
      </c>
      <c r="H26" s="2"/>
      <c r="I26" s="2">
        <v>0</v>
      </c>
      <c r="J26" s="1">
        <f>(B26*0.2)/$G26</f>
        <v>7.8678324751946499E-2</v>
      </c>
      <c r="K26" s="1">
        <f>((C26*0.2)/$G26)+J26</f>
        <v>0.18906294455992412</v>
      </c>
      <c r="L26" s="1">
        <f>((D26*0.2)/$G26)+K26</f>
        <v>0.32598177582454069</v>
      </c>
      <c r="M26" s="1">
        <f>((E26*0.2)/$G26)+L26</f>
        <v>0.57386709776113898</v>
      </c>
      <c r="N26" s="1">
        <f>((F26*0.2)/$G26)+M26</f>
        <v>1</v>
      </c>
      <c r="O26" s="1"/>
      <c r="P26" s="1">
        <f t="shared" si="0"/>
        <v>0.16648197142048993</v>
      </c>
      <c r="Q26" s="1">
        <f t="shared" si="1"/>
        <v>0.33296394284097985</v>
      </c>
    </row>
    <row r="27" spans="1:17" x14ac:dyDescent="0.25">
      <c r="A27" s="3" t="s">
        <v>9</v>
      </c>
      <c r="B27" s="2">
        <v>13.7096</v>
      </c>
      <c r="C27" s="2">
        <v>25.443079999999998</v>
      </c>
      <c r="D27" s="2">
        <v>44.674909999999997</v>
      </c>
      <c r="E27" s="2">
        <v>66.581460000000007</v>
      </c>
      <c r="F27" s="2">
        <v>90.560100000000006</v>
      </c>
      <c r="G27" s="2">
        <f>AVERAGE(B27:F27)</f>
        <v>48.193829999999998</v>
      </c>
      <c r="H27" s="2"/>
      <c r="I27" s="2">
        <v>0</v>
      </c>
      <c r="J27" s="1">
        <f>(B27*0.2)/$G27</f>
        <v>5.6893589905595808E-2</v>
      </c>
      <c r="K27" s="1">
        <f>((C27*0.2)/$G27)+J27</f>
        <v>0.1624800519070595</v>
      </c>
      <c r="L27" s="1">
        <f>((D27*0.2)/$G27)+K27</f>
        <v>0.34787685477580843</v>
      </c>
      <c r="M27" s="1">
        <f>((E27*0.2)/$G27)+L27</f>
        <v>0.62418384262051807</v>
      </c>
      <c r="N27" s="1">
        <f>((F27*0.2)/$G27)+M27</f>
        <v>1</v>
      </c>
      <c r="O27" s="1"/>
      <c r="P27" s="1">
        <f t="shared" si="0"/>
        <v>0.1617131321582036</v>
      </c>
      <c r="Q27" s="1">
        <f t="shared" si="1"/>
        <v>0.3234262643164072</v>
      </c>
    </row>
    <row r="28" spans="1:17" x14ac:dyDescent="0.25">
      <c r="A28" s="3" t="s">
        <v>90</v>
      </c>
      <c r="B28" s="2">
        <v>12.79584</v>
      </c>
      <c r="C28" s="2">
        <v>23.861509999999999</v>
      </c>
      <c r="D28" s="2">
        <v>38.385910000000003</v>
      </c>
      <c r="E28" s="2">
        <v>60.30659</v>
      </c>
      <c r="F28" s="2">
        <v>81.531949999999995</v>
      </c>
      <c r="G28" s="2">
        <f>AVERAGE(B28:F28)</f>
        <v>43.376359999999998</v>
      </c>
      <c r="H28" s="2"/>
      <c r="I28" s="2">
        <v>0</v>
      </c>
      <c r="J28" s="1">
        <f>(B28*0.2)/$G28</f>
        <v>5.8999141467841014E-2</v>
      </c>
      <c r="K28" s="1">
        <f>((C28*0.2)/$G28)+J28</f>
        <v>0.16901994542649498</v>
      </c>
      <c r="L28" s="1">
        <f>((D28*0.2)/$G28)+K28</f>
        <v>0.34600994643165084</v>
      </c>
      <c r="M28" s="1">
        <f>((E28*0.2)/$G28)+L28</f>
        <v>0.62407195993393638</v>
      </c>
      <c r="N28" s="1">
        <f>((F28*0.2)/$G28)+M28</f>
        <v>1</v>
      </c>
      <c r="O28" s="1"/>
      <c r="P28" s="1">
        <f t="shared" si="0"/>
        <v>0.16037980134801533</v>
      </c>
      <c r="Q28" s="1">
        <f t="shared" si="1"/>
        <v>0.32075960269603065</v>
      </c>
    </row>
    <row r="29" spans="1:17" x14ac:dyDescent="0.25">
      <c r="A29" s="3" t="s">
        <v>19</v>
      </c>
      <c r="B29" s="2">
        <v>15.36612</v>
      </c>
      <c r="C29" s="2">
        <v>26.02609</v>
      </c>
      <c r="D29" s="2">
        <v>36.99044</v>
      </c>
      <c r="E29" s="2">
        <v>53.569049999999997</v>
      </c>
      <c r="F29" s="2">
        <v>82.981139999999996</v>
      </c>
      <c r="G29" s="2">
        <f>AVERAGE(B29:F29)</f>
        <v>42.986567999999998</v>
      </c>
      <c r="H29" s="2"/>
      <c r="I29" s="2">
        <v>0</v>
      </c>
      <c r="J29" s="1">
        <f>(B29*0.2)/$G29</f>
        <v>7.1492657892577055E-2</v>
      </c>
      <c r="K29" s="1">
        <f>((C29*0.2)/$G29)+J29</f>
        <v>0.19258206423922936</v>
      </c>
      <c r="L29" s="1">
        <f>((D29*0.2)/$G29)+K29</f>
        <v>0.3646843823400836</v>
      </c>
      <c r="M29" s="1">
        <f>((E29*0.2)/$G29)+L29</f>
        <v>0.61392060887484678</v>
      </c>
      <c r="N29" s="1">
        <f>((F29*0.2)/$G29)+M29</f>
        <v>1</v>
      </c>
      <c r="O29" s="1"/>
      <c r="P29" s="1">
        <f t="shared" si="0"/>
        <v>0.1514640573306526</v>
      </c>
      <c r="Q29" s="1">
        <f t="shared" si="1"/>
        <v>0.3029281146613052</v>
      </c>
    </row>
    <row r="30" spans="1:17" x14ac:dyDescent="0.25">
      <c r="A30" s="3" t="s">
        <v>76</v>
      </c>
      <c r="B30" s="2">
        <v>7.3134600000000001</v>
      </c>
      <c r="C30" s="2">
        <v>29.39499</v>
      </c>
      <c r="D30" s="2">
        <v>54.882719999999999</v>
      </c>
      <c r="E30" s="2">
        <v>59.232080000000003</v>
      </c>
      <c r="F30" s="2">
        <v>79.139449999999997</v>
      </c>
      <c r="G30" s="2">
        <f>AVERAGE(B30:F30)</f>
        <v>45.992539999999998</v>
      </c>
      <c r="H30" s="2"/>
      <c r="I30" s="2">
        <v>0</v>
      </c>
      <c r="J30" s="1">
        <f>(B30*0.2)/$G30</f>
        <v>3.1802809760017606E-2</v>
      </c>
      <c r="K30" s="1">
        <f>((C30*0.2)/$G30)+J30</f>
        <v>0.15962784399383034</v>
      </c>
      <c r="L30" s="1">
        <f>((D30*0.2)/$G30)+K30</f>
        <v>0.39828707003353159</v>
      </c>
      <c r="M30" s="1">
        <f>((E30*0.2)/$G30)+L30</f>
        <v>0.65585962419122756</v>
      </c>
      <c r="N30" s="1">
        <f>((F30*0.2)/$G30)+M30</f>
        <v>1</v>
      </c>
      <c r="O30" s="1"/>
      <c r="P30" s="1">
        <f t="shared" si="0"/>
        <v>0.15088453040427852</v>
      </c>
      <c r="Q30" s="1">
        <f t="shared" si="1"/>
        <v>0.30176906080855703</v>
      </c>
    </row>
    <row r="31" spans="1:17" x14ac:dyDescent="0.25">
      <c r="A31" s="3" t="s">
        <v>18</v>
      </c>
      <c r="B31" s="2">
        <v>13.922650000000001</v>
      </c>
      <c r="C31" s="2">
        <v>28.199490000000001</v>
      </c>
      <c r="D31" s="2">
        <v>37.99288</v>
      </c>
      <c r="E31" s="2">
        <v>54.906469999999999</v>
      </c>
      <c r="F31" s="2">
        <v>79.541730000000001</v>
      </c>
      <c r="G31" s="2">
        <f>AVERAGE(B31:F31)</f>
        <v>42.912644</v>
      </c>
      <c r="H31" s="2"/>
      <c r="I31" s="2">
        <v>0</v>
      </c>
      <c r="J31" s="1">
        <f>(B31*0.2)/$G31</f>
        <v>6.4888334543077797E-2</v>
      </c>
      <c r="K31" s="1">
        <f>((C31*0.2)/$G31)+J31</f>
        <v>0.19631575253205094</v>
      </c>
      <c r="L31" s="1">
        <f>((D31*0.2)/$G31)+K31</f>
        <v>0.37338654779696168</v>
      </c>
      <c r="M31" s="1">
        <f>((E31*0.2)/$G31)+L31</f>
        <v>0.62928534536347835</v>
      </c>
      <c r="N31" s="1">
        <f>((F31*0.2)/$G31)+M31</f>
        <v>1</v>
      </c>
      <c r="O31" s="1"/>
      <c r="P31" s="1">
        <f t="shared" si="0"/>
        <v>0.14722480395288617</v>
      </c>
      <c r="Q31" s="1">
        <f t="shared" si="1"/>
        <v>0.29444960790577235</v>
      </c>
    </row>
    <row r="32" spans="1:17" x14ac:dyDescent="0.25">
      <c r="A32" s="3" t="s">
        <v>64</v>
      </c>
      <c r="B32" s="2">
        <v>8.4651599999999991</v>
      </c>
      <c r="C32" s="2">
        <v>14.737730000000001</v>
      </c>
      <c r="D32" s="2">
        <v>22.426659999999998</v>
      </c>
      <c r="E32" s="2">
        <v>33.104460000000003</v>
      </c>
      <c r="F32" s="2">
        <v>44.069659999999999</v>
      </c>
      <c r="G32" s="2">
        <f>AVERAGE(B32:F32)</f>
        <v>24.560734</v>
      </c>
      <c r="H32" s="2"/>
      <c r="I32" s="2">
        <v>0</v>
      </c>
      <c r="J32" s="1">
        <f>(B32*0.2)/$G32</f>
        <v>6.8932467572019623E-2</v>
      </c>
      <c r="K32" s="1">
        <f>((C32*0.2)/$G32)+J32</f>
        <v>0.18894296888684192</v>
      </c>
      <c r="L32" s="1">
        <f>((D32*0.2)/$G32)+K32</f>
        <v>0.37156503547491704</v>
      </c>
      <c r="M32" s="1">
        <f>((E32*0.2)/$G32)+L32</f>
        <v>0.64113727220041561</v>
      </c>
      <c r="N32" s="1">
        <f>((F32*0.2)/$G32)+M32</f>
        <v>1</v>
      </c>
      <c r="O32" s="1"/>
      <c r="P32" s="1">
        <f t="shared" si="0"/>
        <v>0.14588445117316112</v>
      </c>
      <c r="Q32" s="1">
        <f t="shared" si="1"/>
        <v>0.29176890234632225</v>
      </c>
    </row>
    <row r="33" spans="1:17" x14ac:dyDescent="0.25">
      <c r="A33" s="3" t="s">
        <v>59</v>
      </c>
      <c r="B33" s="2">
        <v>4.1895100000000003</v>
      </c>
      <c r="C33" s="2">
        <v>6.07334</v>
      </c>
      <c r="D33" s="2">
        <v>6.46591</v>
      </c>
      <c r="E33" s="2">
        <v>8.8042200000000008</v>
      </c>
      <c r="F33" s="2">
        <v>19.093730000000001</v>
      </c>
      <c r="G33" s="2">
        <f>AVERAGE(B33:F33)</f>
        <v>8.9253420000000006</v>
      </c>
      <c r="H33" s="2"/>
      <c r="I33" s="2">
        <v>0</v>
      </c>
      <c r="J33" s="1">
        <f>(B33*0.2)/$G33</f>
        <v>9.3878979651424013E-2</v>
      </c>
      <c r="K33" s="1">
        <f>((C33*0.2)/$G33)+J33</f>
        <v>0.2299710195979045</v>
      </c>
      <c r="L33" s="1">
        <f>((D33*0.2)/$G33)+K33</f>
        <v>0.37485980929358226</v>
      </c>
      <c r="M33" s="1">
        <f>((E33*0.2)/$G33)+L33</f>
        <v>0.57214569480922972</v>
      </c>
      <c r="N33" s="1">
        <f>((F33*0.2)/$G33)+M33</f>
        <v>1</v>
      </c>
      <c r="O33" s="1"/>
      <c r="P33" s="1">
        <f t="shared" si="0"/>
        <v>0.14582889932957188</v>
      </c>
      <c r="Q33" s="1">
        <f t="shared" si="1"/>
        <v>0.29165779865914376</v>
      </c>
    </row>
    <row r="34" spans="1:17" x14ac:dyDescent="0.25">
      <c r="A34" s="3" t="s">
        <v>10</v>
      </c>
      <c r="B34" s="2">
        <v>22.72373</v>
      </c>
      <c r="C34" s="2">
        <v>40.351570000000002</v>
      </c>
      <c r="D34" s="2">
        <v>44.72851</v>
      </c>
      <c r="E34" s="2">
        <v>80.211240000000004</v>
      </c>
      <c r="F34" s="2">
        <v>96.301240000000007</v>
      </c>
      <c r="G34" s="2">
        <f>AVERAGE(B34:F34)</f>
        <v>56.863257999999995</v>
      </c>
      <c r="H34" s="2"/>
      <c r="I34" s="2">
        <v>0</v>
      </c>
      <c r="J34" s="1">
        <f>(B34*0.2)/$G34</f>
        <v>7.9924122532690628E-2</v>
      </c>
      <c r="K34" s="1">
        <f>((C34*0.2)/$G34)+J34</f>
        <v>0.22184905409394592</v>
      </c>
      <c r="L34" s="1">
        <f>((D34*0.2)/$G34)+K34</f>
        <v>0.37916860127852692</v>
      </c>
      <c r="M34" s="1">
        <f>((E34*0.2)/$G34)+L34</f>
        <v>0.66128834897219591</v>
      </c>
      <c r="N34" s="1">
        <f>((F34*0.2)/$G34)+M34</f>
        <v>1.0000000000000002</v>
      </c>
      <c r="O34" s="1"/>
      <c r="P34" s="1">
        <f t="shared" si="0"/>
        <v>0.13155397462452806</v>
      </c>
      <c r="Q34" s="1">
        <f t="shared" si="1"/>
        <v>0.26310794924905612</v>
      </c>
    </row>
    <row r="35" spans="1:17" x14ac:dyDescent="0.25">
      <c r="A35" s="3" t="s">
        <v>84</v>
      </c>
      <c r="B35" s="2">
        <v>8.5863300000000002</v>
      </c>
      <c r="C35" s="2">
        <v>24.07488</v>
      </c>
      <c r="D35" s="2">
        <v>44.704770000000003</v>
      </c>
      <c r="E35" s="2">
        <v>39.915849999999999</v>
      </c>
      <c r="F35" s="2">
        <v>57.53219</v>
      </c>
      <c r="G35" s="2">
        <f>AVERAGE(B35:F35)</f>
        <v>34.962804000000006</v>
      </c>
      <c r="H35" s="2"/>
      <c r="I35" s="2">
        <v>0</v>
      </c>
      <c r="J35" s="1">
        <f>(B35*0.2)/$G35</f>
        <v>4.9116941535924864E-2</v>
      </c>
      <c r="K35" s="1">
        <f>((C35*0.2)/$G35)+J35</f>
        <v>0.18683404225816669</v>
      </c>
      <c r="L35" s="1">
        <f>((D35*0.2)/$G35)+K35</f>
        <v>0.4425616435112012</v>
      </c>
      <c r="M35" s="1">
        <f>((E35*0.2)/$G35)+L35</f>
        <v>0.67089487445000118</v>
      </c>
      <c r="N35" s="1">
        <f>((F35*0.2)/$G35)+M35</f>
        <v>1</v>
      </c>
      <c r="O35" s="1"/>
      <c r="P35" s="1">
        <f t="shared" ref="P35:P66" si="2">0.5-((((J35+0)/2)*0.2)+(((K35+J35)/2)*0.2)+(((L35+K35)/2)*0.2)+((M35+L35)/2*0.2)+((N35+M35)/2*0.2))</f>
        <v>0.13011849964894118</v>
      </c>
      <c r="Q35" s="1">
        <f t="shared" ref="Q35:Q66" si="3">P35/0.5</f>
        <v>0.26023699929788235</v>
      </c>
    </row>
    <row r="36" spans="1:17" x14ac:dyDescent="0.25">
      <c r="A36" s="3" t="s">
        <v>66</v>
      </c>
      <c r="B36" s="2">
        <v>11.50361</v>
      </c>
      <c r="C36" s="2">
        <v>16.10163</v>
      </c>
      <c r="D36" s="2">
        <v>25.49653</v>
      </c>
      <c r="E36" s="2">
        <v>27.990639999999999</v>
      </c>
      <c r="F36" s="2">
        <v>46.384659999999997</v>
      </c>
      <c r="G36" s="2">
        <f>AVERAGE(B36:F36)</f>
        <v>25.495414</v>
      </c>
      <c r="H36" s="2"/>
      <c r="I36" s="2">
        <v>0</v>
      </c>
      <c r="J36" s="1">
        <f>(B36*0.2)/$G36</f>
        <v>9.0240621313307554E-2</v>
      </c>
      <c r="K36" s="1">
        <f>((C36*0.2)/$G36)+J36</f>
        <v>0.21655063141943881</v>
      </c>
      <c r="L36" s="1">
        <f>((D36*0.2)/$G36)+K36</f>
        <v>0.41655938593505482</v>
      </c>
      <c r="M36" s="1">
        <f>((E36*0.2)/$G36)+L36</f>
        <v>0.6361333061702783</v>
      </c>
      <c r="N36" s="1">
        <f>((F36*0.2)/$G36)+M36</f>
        <v>1</v>
      </c>
      <c r="O36" s="1"/>
      <c r="P36" s="1">
        <f t="shared" si="2"/>
        <v>0.12810321103238409</v>
      </c>
      <c r="Q36" s="1">
        <f t="shared" si="3"/>
        <v>0.25620642206476818</v>
      </c>
    </row>
    <row r="37" spans="1:17" x14ac:dyDescent="0.25">
      <c r="A37" s="3" t="s">
        <v>13</v>
      </c>
      <c r="B37" s="2">
        <v>18.05594</v>
      </c>
      <c r="C37" s="2">
        <v>42.77017</v>
      </c>
      <c r="D37" s="2">
        <v>67.723510000000005</v>
      </c>
      <c r="E37" s="2">
        <v>83.73236</v>
      </c>
      <c r="F37" s="2">
        <v>92.982500000000002</v>
      </c>
      <c r="G37" s="2">
        <f>AVERAGE(B37:F37)</f>
        <v>61.052895999999997</v>
      </c>
      <c r="H37" s="2"/>
      <c r="I37" s="2">
        <v>0</v>
      </c>
      <c r="J37" s="1">
        <f>(B37*0.2)/$G37</f>
        <v>5.9148512791268745E-2</v>
      </c>
      <c r="K37" s="1">
        <f>((C37*0.2)/$G37)+J37</f>
        <v>0.19925708356242433</v>
      </c>
      <c r="L37" s="1">
        <f>((D37*0.2)/$G37)+K37</f>
        <v>0.42110900030032983</v>
      </c>
      <c r="M37" s="1">
        <f>((E37*0.2)/$G37)+L37</f>
        <v>0.69540347439046968</v>
      </c>
      <c r="N37" s="1">
        <f>((F37*0.2)/$G37)+M37</f>
        <v>1.0000000000000002</v>
      </c>
      <c r="O37" s="1"/>
      <c r="P37" s="1">
        <f t="shared" si="2"/>
        <v>0.12501638579110141</v>
      </c>
      <c r="Q37" s="1">
        <f t="shared" si="3"/>
        <v>0.25003277158220283</v>
      </c>
    </row>
    <row r="38" spans="1:17" x14ac:dyDescent="0.25">
      <c r="A38" s="3" t="s">
        <v>55</v>
      </c>
      <c r="B38" s="2">
        <v>22.79157</v>
      </c>
      <c r="C38" s="2">
        <v>22.622589999999999</v>
      </c>
      <c r="D38" s="2">
        <v>34.10472</v>
      </c>
      <c r="E38" s="2">
        <v>51.346820000000001</v>
      </c>
      <c r="F38" s="2">
        <v>69.470960000000005</v>
      </c>
      <c r="G38" s="2">
        <f>AVERAGE(B38:F38)</f>
        <v>40.067332</v>
      </c>
      <c r="H38" s="2"/>
      <c r="I38" s="2">
        <v>0</v>
      </c>
      <c r="J38" s="1">
        <f>(B38*0.2)/$G38</f>
        <v>0.11376634710791325</v>
      </c>
      <c r="K38" s="1">
        <f>((C38*0.2)/$G38)+J38</f>
        <v>0.22668921404599635</v>
      </c>
      <c r="L38" s="1">
        <f>((D38*0.2)/$G38)+K38</f>
        <v>0.39692625403658022</v>
      </c>
      <c r="M38" s="1">
        <f>((E38*0.2)/$G38)+L38</f>
        <v>0.65322891975936903</v>
      </c>
      <c r="N38" s="1">
        <f>((F38*0.2)/$G38)+M38</f>
        <v>1</v>
      </c>
      <c r="O38" s="1"/>
      <c r="P38" s="1">
        <f t="shared" si="2"/>
        <v>0.12187785301002818</v>
      </c>
      <c r="Q38" s="1">
        <f t="shared" si="3"/>
        <v>0.24375570602005636</v>
      </c>
    </row>
    <row r="39" spans="1:17" x14ac:dyDescent="0.25">
      <c r="A39" s="3" t="s">
        <v>85</v>
      </c>
      <c r="B39" s="2">
        <v>13.307079999999999</v>
      </c>
      <c r="C39" s="2">
        <v>24.992930000000001</v>
      </c>
      <c r="D39" s="2">
        <v>26.791799999999999</v>
      </c>
      <c r="E39" s="2">
        <v>24.704440000000002</v>
      </c>
      <c r="F39" s="2">
        <v>52.999949999999998</v>
      </c>
      <c r="G39" s="2">
        <f>AVERAGE(B39:F39)</f>
        <v>28.559239999999999</v>
      </c>
      <c r="H39" s="2"/>
      <c r="I39" s="2">
        <v>0</v>
      </c>
      <c r="J39" s="1">
        <f>(B39*0.2)/$G39</f>
        <v>9.3189314561591977E-2</v>
      </c>
      <c r="K39" s="1">
        <f>((C39*0.2)/$G39)+J39</f>
        <v>0.26821449030156269</v>
      </c>
      <c r="L39" s="1">
        <f>((D39*0.2)/$G39)+K39</f>
        <v>0.45583713011970917</v>
      </c>
      <c r="M39" s="1">
        <f>((E39*0.2)/$G39)+L39</f>
        <v>0.62884201400317385</v>
      </c>
      <c r="N39" s="1">
        <f>((F39*0.2)/$G39)+M39</f>
        <v>1</v>
      </c>
      <c r="O39" s="1"/>
      <c r="P39" s="1">
        <f t="shared" si="2"/>
        <v>0.11078341020279242</v>
      </c>
      <c r="Q39" s="1">
        <f t="shared" si="3"/>
        <v>0.22156682040558484</v>
      </c>
    </row>
    <row r="40" spans="1:17" x14ac:dyDescent="0.25">
      <c r="A40" s="3" t="s">
        <v>3</v>
      </c>
      <c r="B40" s="2">
        <v>18.670839999999998</v>
      </c>
      <c r="C40" s="2">
        <v>25.807179999999999</v>
      </c>
      <c r="D40" s="2">
        <v>33.776649999999997</v>
      </c>
      <c r="E40" s="2">
        <v>41.197130000000001</v>
      </c>
      <c r="F40" s="2">
        <v>56.149189999999997</v>
      </c>
      <c r="G40" s="2">
        <f>AVERAGE(B40:F40)</f>
        <v>35.120198000000002</v>
      </c>
      <c r="H40" s="2"/>
      <c r="I40" s="2">
        <v>0</v>
      </c>
      <c r="J40" s="1">
        <f>(B40*0.2)/$G40</f>
        <v>0.10632536866677117</v>
      </c>
      <c r="K40" s="1">
        <f>((C40*0.2)/$G40)+J40</f>
        <v>0.25329025764604174</v>
      </c>
      <c r="L40" s="1">
        <f>((D40*0.2)/$G40)+K40</f>
        <v>0.4456391162714971</v>
      </c>
      <c r="M40" s="1">
        <f>((E40*0.2)/$G40)+L40</f>
        <v>0.6802455954263128</v>
      </c>
      <c r="N40" s="1">
        <f>((F40*0.2)/$G40)+M40</f>
        <v>1</v>
      </c>
      <c r="O40" s="1"/>
      <c r="P40" s="1">
        <f t="shared" si="2"/>
        <v>0.10289993239787543</v>
      </c>
      <c r="Q40" s="1">
        <f t="shared" si="3"/>
        <v>0.20579986479575085</v>
      </c>
    </row>
    <row r="41" spans="1:17" x14ac:dyDescent="0.25">
      <c r="A41" s="3" t="s">
        <v>58</v>
      </c>
      <c r="B41" s="2">
        <v>24.163209999999999</v>
      </c>
      <c r="C41" s="2">
        <v>18.679929999999999</v>
      </c>
      <c r="D41" s="2">
        <v>22.41648</v>
      </c>
      <c r="E41" s="2">
        <v>29.186699999999998</v>
      </c>
      <c r="F41" s="2">
        <v>53.271909999999998</v>
      </c>
      <c r="G41" s="2">
        <f>AVERAGE(B41:F41)</f>
        <v>29.543646000000003</v>
      </c>
      <c r="H41" s="2"/>
      <c r="I41" s="2">
        <v>0</v>
      </c>
      <c r="J41" s="1">
        <f>(B41*0.2)/$G41</f>
        <v>0.16357635750171118</v>
      </c>
      <c r="K41" s="1">
        <f>((C41*0.2)/$G41)+J41</f>
        <v>0.29003285511882992</v>
      </c>
      <c r="L41" s="1">
        <f>((D41*0.2)/$G41)+K41</f>
        <v>0.44178447033923973</v>
      </c>
      <c r="M41" s="1">
        <f>((E41*0.2)/$G41)+L41</f>
        <v>0.63936807257980277</v>
      </c>
      <c r="N41" s="1">
        <f>((F41*0.2)/$G41)+M41</f>
        <v>1</v>
      </c>
      <c r="O41" s="1"/>
      <c r="P41" s="1">
        <f t="shared" si="2"/>
        <v>9.3047648892083279E-2</v>
      </c>
      <c r="Q41" s="1">
        <f t="shared" si="3"/>
        <v>0.18609529778416656</v>
      </c>
    </row>
    <row r="42" spans="1:17" x14ac:dyDescent="0.25">
      <c r="A42" s="3" t="s">
        <v>5</v>
      </c>
      <c r="B42" s="2">
        <v>37.962670000000003</v>
      </c>
      <c r="C42" s="2">
        <v>45.975520000000003</v>
      </c>
      <c r="D42" s="2">
        <v>49.557169999999999</v>
      </c>
      <c r="E42" s="2">
        <v>66.635959999999997</v>
      </c>
      <c r="F42" s="2">
        <v>91.914109999999994</v>
      </c>
      <c r="G42" s="2">
        <f>AVERAGE(B42:F42)</f>
        <v>58.409086000000002</v>
      </c>
      <c r="H42" s="2"/>
      <c r="I42" s="2">
        <v>0</v>
      </c>
      <c r="J42" s="1">
        <f>(B42*0.2)/$G42</f>
        <v>0.12998891987455513</v>
      </c>
      <c r="K42" s="1">
        <f>((C42*0.2)/$G42)+J42</f>
        <v>0.28741483816404867</v>
      </c>
      <c r="L42" s="1">
        <f>((D42*0.2)/$G42)+K42</f>
        <v>0.45710477304849456</v>
      </c>
      <c r="M42" s="1">
        <f>((E42*0.2)/$G42)+L42</f>
        <v>0.68527461634992881</v>
      </c>
      <c r="N42" s="1">
        <f>((F42*0.2)/$G42)+M42</f>
        <v>1</v>
      </c>
      <c r="O42" s="1"/>
      <c r="P42" s="1">
        <f t="shared" si="2"/>
        <v>8.8043370512594532E-2</v>
      </c>
      <c r="Q42" s="1">
        <f t="shared" si="3"/>
        <v>0.17608674102518906</v>
      </c>
    </row>
    <row r="43" spans="1:17" x14ac:dyDescent="0.25">
      <c r="A43" s="3" t="s">
        <v>6</v>
      </c>
      <c r="B43" s="2">
        <v>34.265650000000001</v>
      </c>
      <c r="C43" s="2">
        <v>59.538899999999998</v>
      </c>
      <c r="D43" s="2">
        <v>74.233260000000001</v>
      </c>
      <c r="E43" s="2">
        <v>83.624660000000006</v>
      </c>
      <c r="F43" s="2">
        <v>95.731790000000004</v>
      </c>
      <c r="G43" s="2">
        <f>AVERAGE(B43:F43)</f>
        <v>69.478852000000003</v>
      </c>
      <c r="H43" s="2"/>
      <c r="I43" s="2">
        <v>0</v>
      </c>
      <c r="J43" s="1">
        <f>(B43*0.2)/$G43</f>
        <v>9.8636200839933283E-2</v>
      </c>
      <c r="K43" s="1">
        <f>((C43*0.2)/$G43)+J43</f>
        <v>0.27002331587171302</v>
      </c>
      <c r="L43" s="1">
        <f>((D43*0.2)/$G43)+K43</f>
        <v>0.4837092299682787</v>
      </c>
      <c r="M43" s="1">
        <f>((E43*0.2)/$G43)+L43</f>
        <v>0.72442898164178082</v>
      </c>
      <c r="N43" s="1">
        <f>((F43*0.2)/$G43)+M43</f>
        <v>1</v>
      </c>
      <c r="O43" s="1"/>
      <c r="P43" s="1">
        <f t="shared" si="2"/>
        <v>8.464045433565881E-2</v>
      </c>
      <c r="Q43" s="1">
        <f t="shared" si="3"/>
        <v>0.16928090867131762</v>
      </c>
    </row>
    <row r="44" spans="1:17" x14ac:dyDescent="0.25">
      <c r="A44" s="3" t="s">
        <v>74</v>
      </c>
      <c r="B44" s="2">
        <v>19.331969999999998</v>
      </c>
      <c r="C44" s="2">
        <v>31.441790000000001</v>
      </c>
      <c r="D44" s="2">
        <v>31.43216</v>
      </c>
      <c r="E44" s="2">
        <v>34.237839999999998</v>
      </c>
      <c r="F44" s="2">
        <v>53.831409999999998</v>
      </c>
      <c r="G44" s="2">
        <f>AVERAGE(B44:F44)</f>
        <v>34.055033999999999</v>
      </c>
      <c r="H44" s="2"/>
      <c r="I44" s="2">
        <v>0</v>
      </c>
      <c r="J44" s="1">
        <f>(B44*0.2)/$G44</f>
        <v>0.11353369959930153</v>
      </c>
      <c r="K44" s="1">
        <f>((C44*0.2)/$G44)+J44</f>
        <v>0.29818651774066651</v>
      </c>
      <c r="L44" s="1">
        <f>((D44*0.2)/$G44)+K44</f>
        <v>0.48278278036662658</v>
      </c>
      <c r="M44" s="1">
        <f>((E44*0.2)/$G44)+L44</f>
        <v>0.68385637201243143</v>
      </c>
      <c r="N44" s="1">
        <f>((F44*0.2)/$G44)+M44</f>
        <v>1</v>
      </c>
      <c r="O44" s="1"/>
      <c r="P44" s="1">
        <f t="shared" si="2"/>
        <v>8.4328126056194774E-2</v>
      </c>
      <c r="Q44" s="1">
        <f t="shared" si="3"/>
        <v>0.16865625211238955</v>
      </c>
    </row>
    <row r="45" spans="1:17" x14ac:dyDescent="0.25">
      <c r="A45" s="3" t="s">
        <v>4</v>
      </c>
      <c r="B45" s="2">
        <v>31.708549999999999</v>
      </c>
      <c r="C45" s="2">
        <v>46.58155</v>
      </c>
      <c r="D45" s="2">
        <v>57.142029999999998</v>
      </c>
      <c r="E45" s="2">
        <v>64.230180000000004</v>
      </c>
      <c r="F45" s="2">
        <v>79.570670000000007</v>
      </c>
      <c r="G45" s="2">
        <f>AVERAGE(B45:F45)</f>
        <v>55.846595999999998</v>
      </c>
      <c r="H45" s="2"/>
      <c r="I45" s="2">
        <v>0</v>
      </c>
      <c r="J45" s="1">
        <f>(B45*0.2)/$G45</f>
        <v>0.11355589157126067</v>
      </c>
      <c r="K45" s="1">
        <f>((C45*0.2)/$G45)+J45</f>
        <v>0.28037554876218418</v>
      </c>
      <c r="L45" s="1">
        <f>((D45*0.2)/$G45)+K45</f>
        <v>0.48501480734832969</v>
      </c>
      <c r="M45" s="1">
        <f>((E45*0.2)/$G45)+L45</f>
        <v>0.71503842418614028</v>
      </c>
      <c r="N45" s="1">
        <f>((F45*0.2)/$G45)+M45</f>
        <v>1.0000000000000002</v>
      </c>
      <c r="O45" s="1"/>
      <c r="P45" s="1">
        <f t="shared" si="2"/>
        <v>8.1203065626416993E-2</v>
      </c>
      <c r="Q45" s="1">
        <f t="shared" si="3"/>
        <v>0.16240613125283399</v>
      </c>
    </row>
    <row r="46" spans="1:17" x14ac:dyDescent="0.25">
      <c r="A46" s="3" t="s">
        <v>30</v>
      </c>
      <c r="B46" s="2">
        <v>45.074919999999999</v>
      </c>
      <c r="C46" s="2">
        <v>57.169229999999999</v>
      </c>
      <c r="D46" s="2">
        <v>70.814490000000006</v>
      </c>
      <c r="E46" s="2">
        <v>86.927289999999999</v>
      </c>
      <c r="F46" s="2">
        <v>98.199029999999993</v>
      </c>
      <c r="G46" s="2">
        <f>AVERAGE(B46:F46)</f>
        <v>71.636991999999992</v>
      </c>
      <c r="H46" s="2"/>
      <c r="I46" s="2">
        <v>0</v>
      </c>
      <c r="J46" s="1">
        <f>(B46*0.2)/$G46</f>
        <v>0.1258425814417222</v>
      </c>
      <c r="K46" s="1">
        <f>((C46*0.2)/$G46)+J46</f>
        <v>0.28545070680801343</v>
      </c>
      <c r="L46" s="1">
        <f>((D46*0.2)/$G46)+K46</f>
        <v>0.48315440156951323</v>
      </c>
      <c r="M46" s="1">
        <f>((E46*0.2)/$G46)+L46</f>
        <v>0.72584267636474753</v>
      </c>
      <c r="N46" s="1">
        <f>((F46*0.2)/$G46)+M46</f>
        <v>1.0000000000000002</v>
      </c>
      <c r="O46" s="1"/>
      <c r="P46" s="1">
        <f t="shared" si="2"/>
        <v>7.5941926763200662E-2</v>
      </c>
      <c r="Q46" s="1">
        <f t="shared" si="3"/>
        <v>0.15188385352640132</v>
      </c>
    </row>
    <row r="47" spans="1:17" x14ac:dyDescent="0.25">
      <c r="A47" s="3" t="s">
        <v>16</v>
      </c>
      <c r="B47" s="2">
        <v>36.6629</v>
      </c>
      <c r="C47" s="2">
        <v>72.34272</v>
      </c>
      <c r="D47" s="2">
        <v>87.949619999999996</v>
      </c>
      <c r="E47" s="2">
        <v>96.043940000000006</v>
      </c>
      <c r="F47" s="2">
        <v>98.407719999999998</v>
      </c>
      <c r="G47" s="2">
        <f>AVERAGE(B47:F47)</f>
        <v>78.281379999999999</v>
      </c>
      <c r="H47" s="2"/>
      <c r="I47" s="2">
        <v>0</v>
      </c>
      <c r="J47" s="1">
        <f>(B47*0.2)/$G47</f>
        <v>9.3669529075752114E-2</v>
      </c>
      <c r="K47" s="1">
        <f>((C47*0.2)/$G47)+J47</f>
        <v>0.27849692992126612</v>
      </c>
      <c r="L47" s="1">
        <f>((D47*0.2)/$G47)+K47</f>
        <v>0.50319818071679379</v>
      </c>
      <c r="M47" s="1">
        <f>((E47*0.2)/$G47)+L47</f>
        <v>0.74857949617137576</v>
      </c>
      <c r="N47" s="1">
        <f>((F47*0.2)/$G47)+M47</f>
        <v>1.0000000000000002</v>
      </c>
      <c r="O47" s="1"/>
      <c r="P47" s="1">
        <f t="shared" si="2"/>
        <v>7.5211172822962413E-2</v>
      </c>
      <c r="Q47" s="1">
        <f t="shared" si="3"/>
        <v>0.15042234564592483</v>
      </c>
    </row>
    <row r="48" spans="1:17" x14ac:dyDescent="0.25">
      <c r="A48" s="3" t="s">
        <v>14</v>
      </c>
      <c r="B48" s="2">
        <v>44.683920000000001</v>
      </c>
      <c r="C48" s="2">
        <v>60.22871</v>
      </c>
      <c r="D48" s="2">
        <v>70.703879999999998</v>
      </c>
      <c r="E48" s="2">
        <v>83.302779999999998</v>
      </c>
      <c r="F48" s="2">
        <v>93.016390000000001</v>
      </c>
      <c r="G48" s="2">
        <f>AVERAGE(B48:F48)</f>
        <v>70.387135999999998</v>
      </c>
      <c r="H48" s="2"/>
      <c r="I48" s="2">
        <v>0</v>
      </c>
      <c r="J48" s="1">
        <f>(B48*0.2)/$G48</f>
        <v>0.12696615472463607</v>
      </c>
      <c r="K48" s="1">
        <f>((C48*0.2)/$G48)+J48</f>
        <v>0.29810171563167454</v>
      </c>
      <c r="L48" s="1">
        <f>((D48*0.2)/$G48)+K48</f>
        <v>0.49900172099629114</v>
      </c>
      <c r="M48" s="1">
        <f>((E48*0.2)/$G48)+L48</f>
        <v>0.73570059733642235</v>
      </c>
      <c r="N48" s="1">
        <f>((F48*0.2)/$G48)+M48</f>
        <v>1</v>
      </c>
      <c r="O48" s="1"/>
      <c r="P48" s="1">
        <f t="shared" si="2"/>
        <v>6.804596226219517E-2</v>
      </c>
      <c r="Q48" s="1">
        <f t="shared" si="3"/>
        <v>0.13609192452439034</v>
      </c>
    </row>
    <row r="49" spans="1:17" x14ac:dyDescent="0.25">
      <c r="A49" s="3" t="s">
        <v>11</v>
      </c>
      <c r="B49" s="2">
        <v>53.083710000000004</v>
      </c>
      <c r="C49" s="2">
        <v>63.168509999999998</v>
      </c>
      <c r="D49" s="2">
        <v>65.221829999999997</v>
      </c>
      <c r="E49" s="2">
        <v>89.238510000000005</v>
      </c>
      <c r="F49" s="2">
        <v>99.230860000000007</v>
      </c>
      <c r="G49" s="2">
        <f>AVERAGE(B49:F49)</f>
        <v>73.988684000000006</v>
      </c>
      <c r="H49" s="2"/>
      <c r="I49" s="2">
        <v>0</v>
      </c>
      <c r="J49" s="1">
        <f>(B49*0.2)/$G49</f>
        <v>0.14349142904068954</v>
      </c>
      <c r="K49" s="1">
        <f>((C49*0.2)/$G49)+J49</f>
        <v>0.314243242926175</v>
      </c>
      <c r="L49" s="1">
        <f>((D49*0.2)/$G49)+K49</f>
        <v>0.49054541908057181</v>
      </c>
      <c r="M49" s="1">
        <f>((E49*0.2)/$G49)+L49</f>
        <v>0.73176746865777476</v>
      </c>
      <c r="N49" s="1">
        <f>((F49*0.2)/$G49)+M49</f>
        <v>1</v>
      </c>
      <c r="O49" s="1"/>
      <c r="P49" s="1">
        <f t="shared" si="2"/>
        <v>6.399048805895774E-2</v>
      </c>
      <c r="Q49" s="1">
        <f t="shared" si="3"/>
        <v>0.12798097611791548</v>
      </c>
    </row>
    <row r="50" spans="1:17" x14ac:dyDescent="0.25">
      <c r="A50" s="3" t="s">
        <v>71</v>
      </c>
      <c r="B50" s="2">
        <v>29.463159999999998</v>
      </c>
      <c r="C50" s="2">
        <v>37.26473</v>
      </c>
      <c r="D50" s="2">
        <v>38.07938</v>
      </c>
      <c r="E50" s="2">
        <v>41.174100000000003</v>
      </c>
      <c r="F50" s="2">
        <v>56.49953</v>
      </c>
      <c r="G50" s="2">
        <f>AVERAGE(B50:F50)</f>
        <v>40.496179999999995</v>
      </c>
      <c r="H50" s="2"/>
      <c r="I50" s="2">
        <v>0</v>
      </c>
      <c r="J50" s="1">
        <f>(B50*0.2)/$G50</f>
        <v>0.14551081114317452</v>
      </c>
      <c r="K50" s="1">
        <f>((C50*0.2)/$G50)+J50</f>
        <v>0.32955152807005506</v>
      </c>
      <c r="L50" s="1">
        <f>((D50*0.2)/$G50)+K50</f>
        <v>0.51761558744553193</v>
      </c>
      <c r="M50" s="1">
        <f>((E50*0.2)/$G50)+L50</f>
        <v>0.72096365632511517</v>
      </c>
      <c r="N50" s="1">
        <f>((F50*0.2)/$G50)+M50</f>
        <v>1</v>
      </c>
      <c r="O50" s="1"/>
      <c r="P50" s="1">
        <f t="shared" si="2"/>
        <v>5.7271683403224638E-2</v>
      </c>
      <c r="Q50" s="1">
        <f t="shared" si="3"/>
        <v>0.11454336680644928</v>
      </c>
    </row>
    <row r="51" spans="1:17" x14ac:dyDescent="0.25">
      <c r="A51" s="3" t="s">
        <v>75</v>
      </c>
      <c r="B51" s="2">
        <v>34.797559999999997</v>
      </c>
      <c r="C51" s="2">
        <v>46.093800000000002</v>
      </c>
      <c r="D51" s="2">
        <v>54.527999999999999</v>
      </c>
      <c r="E51" s="2">
        <v>61.100920000000002</v>
      </c>
      <c r="F51" s="2">
        <v>63.983780000000003</v>
      </c>
      <c r="G51" s="2">
        <f>AVERAGE(B51:F51)</f>
        <v>52.100811999999998</v>
      </c>
      <c r="H51" s="2"/>
      <c r="I51" s="2">
        <v>0</v>
      </c>
      <c r="J51" s="1">
        <f>(B51*0.2)/$G51</f>
        <v>0.13357780297166963</v>
      </c>
      <c r="K51" s="1">
        <f>((C51*0.2)/$G51)+J51</f>
        <v>0.31051861533367275</v>
      </c>
      <c r="L51" s="1">
        <f>((D51*0.2)/$G51)+K51</f>
        <v>0.51983589046558432</v>
      </c>
      <c r="M51" s="1">
        <f>((E51*0.2)/$G51)+L51</f>
        <v>0.75438471093310411</v>
      </c>
      <c r="N51" s="1">
        <f>((F51*0.2)/$G51)+M51</f>
        <v>1</v>
      </c>
      <c r="O51" s="1"/>
      <c r="P51" s="1">
        <f t="shared" si="2"/>
        <v>5.6336596059193833E-2</v>
      </c>
      <c r="Q51" s="1">
        <f t="shared" si="3"/>
        <v>0.11267319211838767</v>
      </c>
    </row>
    <row r="52" spans="1:17" x14ac:dyDescent="0.25">
      <c r="A52" s="3" t="s">
        <v>41</v>
      </c>
      <c r="B52" s="2">
        <v>52.56653</v>
      </c>
      <c r="C52" s="2">
        <v>59.435609999999997</v>
      </c>
      <c r="D52" s="2">
        <v>67.78819</v>
      </c>
      <c r="E52" s="2">
        <v>78.222369999999998</v>
      </c>
      <c r="F52" s="2">
        <v>90.310749999999999</v>
      </c>
      <c r="G52" s="2">
        <f>AVERAGE(B52:F52)</f>
        <v>69.664689999999993</v>
      </c>
      <c r="H52" s="2"/>
      <c r="I52" s="2">
        <v>0</v>
      </c>
      <c r="J52" s="1">
        <f>(B52*0.2)/$G52</f>
        <v>0.15091298044963669</v>
      </c>
      <c r="K52" s="1">
        <f>((C52*0.2)/$G52)+J52</f>
        <v>0.32154636732037423</v>
      </c>
      <c r="L52" s="1">
        <f>((D52*0.2)/$G52)+K52</f>
        <v>0.51615913312755723</v>
      </c>
      <c r="M52" s="1">
        <f>((E52*0.2)/$G52)+L52</f>
        <v>0.74072733259848</v>
      </c>
      <c r="N52" s="1">
        <f>((F52*0.2)/$G52)+M52</f>
        <v>1</v>
      </c>
      <c r="O52" s="1"/>
      <c r="P52" s="1">
        <f t="shared" si="2"/>
        <v>5.4130837300790324E-2</v>
      </c>
      <c r="Q52" s="1">
        <f t="shared" si="3"/>
        <v>0.10826167460158065</v>
      </c>
    </row>
    <row r="53" spans="1:17" x14ac:dyDescent="0.25">
      <c r="A53" s="3" t="s">
        <v>91</v>
      </c>
      <c r="B53" s="2">
        <v>45.933309999999999</v>
      </c>
      <c r="C53" s="2">
        <v>83.938890000000001</v>
      </c>
      <c r="D53" s="2">
        <v>90.221819999999994</v>
      </c>
      <c r="E53" s="2">
        <v>92.827290000000005</v>
      </c>
      <c r="F53" s="2">
        <v>96.365430000000003</v>
      </c>
      <c r="G53" s="2">
        <f>AVERAGE(B53:F53)</f>
        <v>81.857348000000002</v>
      </c>
      <c r="H53" s="2"/>
      <c r="I53" s="2">
        <v>0</v>
      </c>
      <c r="J53" s="1">
        <f>(B53*0.2)/$G53</f>
        <v>0.11222770129323027</v>
      </c>
      <c r="K53" s="1">
        <f>((C53*0.2)/$G53)+J53</f>
        <v>0.31731348051979402</v>
      </c>
      <c r="L53" s="1">
        <f>((D53*0.2)/$G53)+K53</f>
        <v>0.53775018462606439</v>
      </c>
      <c r="M53" s="1">
        <f>((E53*0.2)/$G53)+L53</f>
        <v>0.76455276806671046</v>
      </c>
      <c r="N53" s="1">
        <f>((F53*0.2)/$G53)+M53</f>
        <v>1</v>
      </c>
      <c r="O53" s="1"/>
      <c r="P53" s="1">
        <f t="shared" si="2"/>
        <v>5.3631173098840135E-2</v>
      </c>
      <c r="Q53" s="1">
        <f t="shared" si="3"/>
        <v>0.10726234619768027</v>
      </c>
    </row>
    <row r="54" spans="1:17" x14ac:dyDescent="0.25">
      <c r="A54" s="3" t="s">
        <v>57</v>
      </c>
      <c r="B54" s="2">
        <v>14.72109</v>
      </c>
      <c r="C54" s="2">
        <v>19.029160000000001</v>
      </c>
      <c r="D54" s="2">
        <v>22.132539999999999</v>
      </c>
      <c r="E54" s="2">
        <v>20.953050000000001</v>
      </c>
      <c r="F54" s="2">
        <v>25.91732</v>
      </c>
      <c r="G54" s="2">
        <f>AVERAGE(B54:F54)</f>
        <v>20.550632</v>
      </c>
      <c r="H54" s="2"/>
      <c r="I54" s="2">
        <v>0</v>
      </c>
      <c r="J54" s="1">
        <f>(B54*0.2)/$G54</f>
        <v>0.1432665428489012</v>
      </c>
      <c r="K54" s="1">
        <f>((C54*0.2)/$G54)+J54</f>
        <v>0.32845948484698673</v>
      </c>
      <c r="L54" s="1">
        <f>((D54*0.2)/$G54)+K54</f>
        <v>0.54385470967510874</v>
      </c>
      <c r="M54" s="1">
        <f>((E54*0.2)/$G54)+L54</f>
        <v>0.74777106611611743</v>
      </c>
      <c r="N54" s="1">
        <f>((F54*0.2)/$G54)+M54</f>
        <v>1</v>
      </c>
      <c r="O54" s="1"/>
      <c r="P54" s="1">
        <f t="shared" si="2"/>
        <v>4.7329639302577164E-2</v>
      </c>
      <c r="Q54" s="1">
        <f t="shared" si="3"/>
        <v>9.4659278605154329E-2</v>
      </c>
    </row>
    <row r="55" spans="1:17" x14ac:dyDescent="0.25">
      <c r="A55" s="3" t="s">
        <v>86</v>
      </c>
      <c r="B55" s="2">
        <v>58.396380000000001</v>
      </c>
      <c r="C55" s="2">
        <v>76.44829</v>
      </c>
      <c r="D55" s="2">
        <v>88.137960000000007</v>
      </c>
      <c r="E55" s="2">
        <v>94.75573</v>
      </c>
      <c r="F55" s="2">
        <v>98.410309999999996</v>
      </c>
      <c r="G55" s="2">
        <f>AVERAGE(B55:F55)</f>
        <v>83.229734000000008</v>
      </c>
      <c r="H55" s="2"/>
      <c r="I55" s="2">
        <v>0</v>
      </c>
      <c r="J55" s="1">
        <f>(B55*0.2)/$G55</f>
        <v>0.14032576386703338</v>
      </c>
      <c r="K55" s="1">
        <f>((C55*0.2)/$G55)+J55</f>
        <v>0.32403003955293186</v>
      </c>
      <c r="L55" s="1">
        <f>((D55*0.2)/$G55)+K55</f>
        <v>0.53582444466300949</v>
      </c>
      <c r="M55" s="1">
        <f>((E55*0.2)/$G55)+L55</f>
        <v>0.76352126753162519</v>
      </c>
      <c r="N55" s="1">
        <f>((F55*0.2)/$G55)+M55</f>
        <v>1</v>
      </c>
      <c r="O55" s="1"/>
      <c r="P55" s="1">
        <f t="shared" si="2"/>
        <v>4.7259696877079982E-2</v>
      </c>
      <c r="Q55" s="1">
        <f t="shared" si="3"/>
        <v>9.4519393754159964E-2</v>
      </c>
    </row>
    <row r="56" spans="1:17" x14ac:dyDescent="0.25">
      <c r="A56" s="3" t="s">
        <v>25</v>
      </c>
      <c r="B56" s="2">
        <v>56.01247</v>
      </c>
      <c r="C56" s="2">
        <v>61.854799999999997</v>
      </c>
      <c r="D56" s="2">
        <v>75.007289999999998</v>
      </c>
      <c r="E56" s="2">
        <v>79.933030000000002</v>
      </c>
      <c r="F56" s="2">
        <v>86.602270000000004</v>
      </c>
      <c r="G56" s="2">
        <f>AVERAGE(B56:F56)</f>
        <v>71.88197199999999</v>
      </c>
      <c r="H56" s="2"/>
      <c r="I56" s="2">
        <v>0</v>
      </c>
      <c r="J56" s="1">
        <f>(B56*0.2)/$G56</f>
        <v>0.15584566878604836</v>
      </c>
      <c r="K56" s="1">
        <f>((C56*0.2)/$G56)+J56</f>
        <v>0.32794667903657404</v>
      </c>
      <c r="L56" s="1">
        <f>((D56*0.2)/$G56)+K56</f>
        <v>0.53664237258265546</v>
      </c>
      <c r="M56" s="1">
        <f>((E56*0.2)/$G56)+L56</f>
        <v>0.75904314366890224</v>
      </c>
      <c r="N56" s="1">
        <f>((F56*0.2)/$G56)+M56</f>
        <v>1.0000000000000002</v>
      </c>
      <c r="O56" s="1"/>
      <c r="P56" s="1">
        <f t="shared" si="2"/>
        <v>4.4104427185163941E-2</v>
      </c>
      <c r="Q56" s="1">
        <f t="shared" si="3"/>
        <v>8.8208854370327883E-2</v>
      </c>
    </row>
    <row r="57" spans="1:17" x14ac:dyDescent="0.25">
      <c r="A57" s="3" t="s">
        <v>21</v>
      </c>
      <c r="B57" s="2">
        <v>62.38026</v>
      </c>
      <c r="C57" s="2">
        <v>82.406480000000002</v>
      </c>
      <c r="D57" s="2">
        <v>89.007530000000003</v>
      </c>
      <c r="E57" s="2">
        <v>94.522660000000002</v>
      </c>
      <c r="F57" s="2">
        <v>97.900769999999994</v>
      </c>
      <c r="G57" s="2">
        <f>AVERAGE(B57:F57)</f>
        <v>85.24354000000001</v>
      </c>
      <c r="H57" s="2"/>
      <c r="I57" s="2">
        <v>0</v>
      </c>
      <c r="J57" s="1">
        <f>(B57*0.2)/$G57</f>
        <v>0.14635774159543349</v>
      </c>
      <c r="K57" s="1">
        <f>((C57*0.2)/$G57)+J57</f>
        <v>0.3397013779577901</v>
      </c>
      <c r="L57" s="1">
        <f>((D57*0.2)/$G57)+K57</f>
        <v>0.54853252222983695</v>
      </c>
      <c r="M57" s="1">
        <f>((E57*0.2)/$G57)+L57</f>
        <v>0.77030336844293412</v>
      </c>
      <c r="N57" s="1">
        <f>((F57*0.2)/$G57)+M57</f>
        <v>0.99999999999999989</v>
      </c>
      <c r="O57" s="1"/>
      <c r="P57" s="1">
        <f t="shared" si="2"/>
        <v>3.9020997954801018E-2</v>
      </c>
      <c r="Q57" s="1">
        <f t="shared" si="3"/>
        <v>7.8041995909602035E-2</v>
      </c>
    </row>
    <row r="58" spans="1:17" x14ac:dyDescent="0.25">
      <c r="A58" s="3" t="s">
        <v>31</v>
      </c>
      <c r="B58" s="2">
        <v>64.979789999999994</v>
      </c>
      <c r="C58" s="2">
        <v>80.917259999999999</v>
      </c>
      <c r="D58" s="2">
        <v>87.094579999999993</v>
      </c>
      <c r="E58" s="2">
        <v>93.808269999999993</v>
      </c>
      <c r="F58" s="2">
        <v>97.628910000000005</v>
      </c>
      <c r="G58" s="2">
        <f>AVERAGE(B58:F58)</f>
        <v>84.885762</v>
      </c>
      <c r="H58" s="2"/>
      <c r="I58" s="2">
        <v>0</v>
      </c>
      <c r="J58" s="1">
        <f>(B58*0.2)/$G58</f>
        <v>0.15309938550118687</v>
      </c>
      <c r="K58" s="1">
        <f>((C58*0.2)/$G58)+J58</f>
        <v>0.34374916726317423</v>
      </c>
      <c r="L58" s="1">
        <f>((D58*0.2)/$G58)+K58</f>
        <v>0.54895338042674335</v>
      </c>
      <c r="M58" s="1">
        <f>((E58*0.2)/$G58)+L58</f>
        <v>0.76997577049493882</v>
      </c>
      <c r="N58" s="1">
        <f>((F58*0.2)/$G58)+M58</f>
        <v>1</v>
      </c>
      <c r="O58" s="1"/>
      <c r="P58" s="1">
        <f t="shared" si="2"/>
        <v>3.684445926279134E-2</v>
      </c>
      <c r="Q58" s="1">
        <f t="shared" si="3"/>
        <v>7.3688918525582681E-2</v>
      </c>
    </row>
    <row r="59" spans="1:17" x14ac:dyDescent="0.25">
      <c r="A59" s="3" t="s">
        <v>35</v>
      </c>
      <c r="B59" s="2">
        <v>67.908249999999995</v>
      </c>
      <c r="C59" s="2">
        <v>67.528840000000002</v>
      </c>
      <c r="D59" s="2">
        <v>73.154300000000006</v>
      </c>
      <c r="E59" s="2">
        <v>83.664190000000005</v>
      </c>
      <c r="F59" s="2">
        <v>91.916219999999996</v>
      </c>
      <c r="G59" s="2">
        <f>AVERAGE(B59:F59)</f>
        <v>76.834360000000004</v>
      </c>
      <c r="H59" s="2"/>
      <c r="I59" s="2">
        <v>0</v>
      </c>
      <c r="J59" s="1">
        <f>(B59*0.2)/$G59</f>
        <v>0.17676531697537404</v>
      </c>
      <c r="K59" s="1">
        <f>((C59*0.2)/$G59)+J59</f>
        <v>0.3525430289261211</v>
      </c>
      <c r="L59" s="1">
        <f>((D59*0.2)/$G59)+K59</f>
        <v>0.54296382503869367</v>
      </c>
      <c r="M59" s="1">
        <f>((E59*0.2)/$G59)+L59</f>
        <v>0.76074188683292221</v>
      </c>
      <c r="N59" s="1">
        <f>((F59*0.2)/$G59)+M59</f>
        <v>1</v>
      </c>
      <c r="O59" s="1"/>
      <c r="P59" s="1">
        <f t="shared" si="2"/>
        <v>3.3397188445377812E-2</v>
      </c>
      <c r="Q59" s="1">
        <f t="shared" si="3"/>
        <v>6.6794376890755625E-2</v>
      </c>
    </row>
    <row r="60" spans="1:17" x14ac:dyDescent="0.25">
      <c r="A60" s="3" t="s">
        <v>28</v>
      </c>
      <c r="B60" s="2">
        <v>71.803970000000007</v>
      </c>
      <c r="C60" s="2">
        <v>86.399060000000006</v>
      </c>
      <c r="D60" s="2">
        <v>94.932000000000002</v>
      </c>
      <c r="E60" s="2">
        <v>97.524749999999997</v>
      </c>
      <c r="F60" s="2">
        <v>98.963700000000003</v>
      </c>
      <c r="G60" s="2">
        <f>AVERAGE(B60:F60)</f>
        <v>89.924696000000012</v>
      </c>
      <c r="H60" s="2"/>
      <c r="I60" s="2">
        <v>0</v>
      </c>
      <c r="J60" s="1">
        <f>(B60*0.2)/$G60</f>
        <v>0.15969799886785271</v>
      </c>
      <c r="K60" s="1">
        <f>((C60*0.2)/$G60)+J60</f>
        <v>0.35185669129201169</v>
      </c>
      <c r="L60" s="1">
        <f>((D60*0.2)/$G60)+K60</f>
        <v>0.5629933516817226</v>
      </c>
      <c r="M60" s="1">
        <f>((E60*0.2)/$G60)+L60</f>
        <v>0.77989650362565577</v>
      </c>
      <c r="N60" s="1">
        <f>((F60*0.2)/$G60)+M60</f>
        <v>0.99999999999999989</v>
      </c>
      <c r="O60" s="1"/>
      <c r="P60" s="1">
        <f t="shared" si="2"/>
        <v>2.9111090906551451E-2</v>
      </c>
      <c r="Q60" s="1">
        <f t="shared" si="3"/>
        <v>5.8222181813102902E-2</v>
      </c>
    </row>
    <row r="61" spans="1:17" x14ac:dyDescent="0.25">
      <c r="A61" s="3" t="s">
        <v>29</v>
      </c>
      <c r="B61" s="2">
        <v>70.756500000000003</v>
      </c>
      <c r="C61" s="2">
        <v>89.127330000000001</v>
      </c>
      <c r="D61" s="2">
        <v>94.675629999999998</v>
      </c>
      <c r="E61" s="2">
        <v>97.369990000000001</v>
      </c>
      <c r="F61" s="2">
        <v>99.294439999999994</v>
      </c>
      <c r="G61" s="2">
        <f>AVERAGE(B61:F61)</f>
        <v>90.244777999999997</v>
      </c>
      <c r="H61" s="2"/>
      <c r="I61" s="2">
        <v>0</v>
      </c>
      <c r="J61" s="1">
        <f>(B61*0.2)/$G61</f>
        <v>0.15681018130489502</v>
      </c>
      <c r="K61" s="1">
        <f>((C61*0.2)/$G61)+J61</f>
        <v>0.35433369895375</v>
      </c>
      <c r="L61" s="1">
        <f>((D61*0.2)/$G61)+K61</f>
        <v>0.56415332973615384</v>
      </c>
      <c r="M61" s="1">
        <f>((E61*0.2)/$G61)+L61</f>
        <v>0.7799441869090753</v>
      </c>
      <c r="N61" s="1">
        <f>((F61*0.2)/$G61)+M61</f>
        <v>1</v>
      </c>
      <c r="O61" s="1"/>
      <c r="P61" s="1">
        <f t="shared" si="2"/>
        <v>2.8951720619225185E-2</v>
      </c>
      <c r="Q61" s="1">
        <f t="shared" si="3"/>
        <v>5.790344123845037E-2</v>
      </c>
    </row>
    <row r="62" spans="1:17" x14ac:dyDescent="0.25">
      <c r="A62" s="3" t="s">
        <v>24</v>
      </c>
      <c r="B62" s="2">
        <v>69.573369999999997</v>
      </c>
      <c r="C62" s="2">
        <v>86.051119999999997</v>
      </c>
      <c r="D62" s="2">
        <v>88.192880000000002</v>
      </c>
      <c r="E62" s="2">
        <v>93.941199999999995</v>
      </c>
      <c r="F62" s="2">
        <v>96.481139999999996</v>
      </c>
      <c r="G62" s="2">
        <f>AVERAGE(B62:F62)</f>
        <v>86.847941999999989</v>
      </c>
      <c r="H62" s="2"/>
      <c r="I62" s="2">
        <v>0</v>
      </c>
      <c r="J62" s="1">
        <f>(B62*0.2)/$G62</f>
        <v>0.16021881094200255</v>
      </c>
      <c r="K62" s="1">
        <f>((C62*0.2)/$G62)+J62</f>
        <v>0.35838382906068178</v>
      </c>
      <c r="L62" s="1">
        <f>((D62*0.2)/$G62)+K62</f>
        <v>0.56148105386308411</v>
      </c>
      <c r="M62" s="1">
        <f>((E62*0.2)/$G62)+L62</f>
        <v>0.77781594410147337</v>
      </c>
      <c r="N62" s="1">
        <f>((F62*0.2)/$G62)+M62</f>
        <v>1</v>
      </c>
      <c r="O62" s="1"/>
      <c r="P62" s="1">
        <f t="shared" si="2"/>
        <v>2.8420072406551589E-2</v>
      </c>
      <c r="Q62" s="1">
        <f t="shared" si="3"/>
        <v>5.6840144813103177E-2</v>
      </c>
    </row>
    <row r="63" spans="1:17" x14ac:dyDescent="0.25">
      <c r="A63" s="3" t="s">
        <v>33</v>
      </c>
      <c r="B63" s="2">
        <v>74.453969999999998</v>
      </c>
      <c r="C63" s="2">
        <v>84.554230000000004</v>
      </c>
      <c r="D63" s="2">
        <v>91.436980000000005</v>
      </c>
      <c r="E63" s="2">
        <v>97.293580000000006</v>
      </c>
      <c r="F63" s="2">
        <v>98.218530000000001</v>
      </c>
      <c r="G63" s="2">
        <f>AVERAGE(B63:F63)</f>
        <v>89.191457999999997</v>
      </c>
      <c r="H63" s="2"/>
      <c r="I63" s="2">
        <v>0</v>
      </c>
      <c r="J63" s="1">
        <f>(B63*0.2)/$G63</f>
        <v>0.16695314028838951</v>
      </c>
      <c r="K63" s="1">
        <f>((C63*0.2)/$G63)+J63</f>
        <v>0.35655477231911609</v>
      </c>
      <c r="L63" s="1">
        <f>((D63*0.2)/$G63)+K63</f>
        <v>0.56159005720032074</v>
      </c>
      <c r="M63" s="1">
        <f>((E63*0.2)/$G63)+L63</f>
        <v>0.77975798982902611</v>
      </c>
      <c r="N63" s="1">
        <f>((F63*0.2)/$G63)+M63</f>
        <v>1.0000000000000002</v>
      </c>
      <c r="O63" s="1"/>
      <c r="P63" s="1">
        <f t="shared" si="2"/>
        <v>2.7028808072629529E-2</v>
      </c>
      <c r="Q63" s="1">
        <f t="shared" si="3"/>
        <v>5.4057616145259058E-2</v>
      </c>
    </row>
    <row r="64" spans="1:17" x14ac:dyDescent="0.25">
      <c r="A64" s="3" t="s">
        <v>27</v>
      </c>
      <c r="B64" s="2">
        <v>75.763300000000001</v>
      </c>
      <c r="C64" s="2">
        <v>82.922330000000002</v>
      </c>
      <c r="D64" s="2">
        <v>83.900199999999998</v>
      </c>
      <c r="E64" s="2">
        <v>94.531030000000001</v>
      </c>
      <c r="F64" s="2">
        <v>98.879069999999999</v>
      </c>
      <c r="G64" s="2">
        <f>AVERAGE(B64:F64)</f>
        <v>87.199185999999997</v>
      </c>
      <c r="H64" s="2"/>
      <c r="I64" s="2">
        <v>0</v>
      </c>
      <c r="J64" s="1">
        <f>(B64*0.2)/$G64</f>
        <v>0.17377065882243445</v>
      </c>
      <c r="K64" s="1">
        <f>((C64*0.2)/$G64)+J64</f>
        <v>0.3639612645007948</v>
      </c>
      <c r="L64" s="1">
        <f>((D64*0.2)/$G64)+K64</f>
        <v>0.55639471221669434</v>
      </c>
      <c r="M64" s="1">
        <f>((E64*0.2)/$G64)+L64</f>
        <v>0.77321102515796425</v>
      </c>
      <c r="N64" s="1">
        <f>((F64*0.2)/$G64)+M64</f>
        <v>1</v>
      </c>
      <c r="O64" s="1"/>
      <c r="P64" s="1">
        <f t="shared" si="2"/>
        <v>2.6532467860422404E-2</v>
      </c>
      <c r="Q64" s="1">
        <f t="shared" si="3"/>
        <v>5.3064935720844808E-2</v>
      </c>
    </row>
    <row r="65" spans="1:17" x14ac:dyDescent="0.25">
      <c r="A65" s="3" t="s">
        <v>42</v>
      </c>
      <c r="B65" s="2">
        <v>75.651880000000006</v>
      </c>
      <c r="C65" s="2">
        <v>91.681139999999999</v>
      </c>
      <c r="D65" s="2">
        <v>98.123419999999996</v>
      </c>
      <c r="E65" s="2">
        <v>99.05292</v>
      </c>
      <c r="F65" s="2">
        <v>99.741010000000003</v>
      </c>
      <c r="G65" s="2">
        <f>AVERAGE(B65:F65)</f>
        <v>92.850074000000006</v>
      </c>
      <c r="H65" s="2"/>
      <c r="I65" s="2">
        <v>0</v>
      </c>
      <c r="J65" s="1">
        <f>(B65*0.2)/$G65</f>
        <v>0.16295491590022859</v>
      </c>
      <c r="K65" s="1">
        <f>((C65*0.2)/$G65)+J65</f>
        <v>0.36043702022251489</v>
      </c>
      <c r="L65" s="1">
        <f>((D65*0.2)/$G65)+K65</f>
        <v>0.57179586092736989</v>
      </c>
      <c r="M65" s="1">
        <f>((E65*0.2)/$G65)+L65</f>
        <v>0.78515685404838775</v>
      </c>
      <c r="N65" s="1">
        <f>((F65*0.2)/$G65)+M65</f>
        <v>1</v>
      </c>
      <c r="O65" s="1"/>
      <c r="P65" s="1">
        <f t="shared" si="2"/>
        <v>2.3931069780299796E-2</v>
      </c>
      <c r="Q65" s="1">
        <f t="shared" si="3"/>
        <v>4.7862139560599593E-2</v>
      </c>
    </row>
    <row r="66" spans="1:17" x14ac:dyDescent="0.25">
      <c r="A66" s="3" t="s">
        <v>34</v>
      </c>
      <c r="B66" s="2">
        <v>80.179410000000004</v>
      </c>
      <c r="C66" s="2">
        <v>85.493899999999996</v>
      </c>
      <c r="D66" s="2">
        <v>95.73715</v>
      </c>
      <c r="E66" s="2">
        <v>98.910529999999994</v>
      </c>
      <c r="F66" s="2">
        <v>98.954419999999999</v>
      </c>
      <c r="G66" s="2">
        <f>AVERAGE(B66:F66)</f>
        <v>91.855081999999996</v>
      </c>
      <c r="H66" s="2"/>
      <c r="I66" s="2">
        <v>0</v>
      </c>
      <c r="J66" s="1">
        <f>(B66*0.2)/$G66</f>
        <v>0.17457805981818189</v>
      </c>
      <c r="K66" s="1">
        <f>((C66*0.2)/$G66)+J66</f>
        <v>0.36072758609044631</v>
      </c>
      <c r="L66" s="1">
        <f>((D66*0.2)/$G66)+K66</f>
        <v>0.56918017883866245</v>
      </c>
      <c r="M66" s="1">
        <f>((E66*0.2)/$G66)+L66</f>
        <v>0.78454230763192834</v>
      </c>
      <c r="N66" s="1">
        <f>((F66*0.2)/$G66)+M66</f>
        <v>1</v>
      </c>
      <c r="O66" s="1"/>
      <c r="P66" s="1">
        <f t="shared" si="2"/>
        <v>2.2194373524156208E-2</v>
      </c>
      <c r="Q66" s="1">
        <f t="shared" si="3"/>
        <v>4.4388747048312416E-2</v>
      </c>
    </row>
    <row r="67" spans="1:17" x14ac:dyDescent="0.25">
      <c r="A67" s="3" t="s">
        <v>47</v>
      </c>
      <c r="B67" s="2">
        <v>77.328239999999994</v>
      </c>
      <c r="C67" s="2">
        <v>93.546440000000004</v>
      </c>
      <c r="D67" s="2">
        <v>97.435059999999993</v>
      </c>
      <c r="E67" s="2">
        <v>98.246049999999997</v>
      </c>
      <c r="F67" s="2">
        <v>99.406360000000006</v>
      </c>
      <c r="G67" s="2">
        <f>AVERAGE(B67:F67)</f>
        <v>93.192430000000002</v>
      </c>
      <c r="H67" s="2"/>
      <c r="I67" s="2">
        <v>0</v>
      </c>
      <c r="J67" s="1">
        <f>(B67*0.2)/$G67</f>
        <v>0.16595390848806066</v>
      </c>
      <c r="K67" s="1">
        <f>((C67*0.2)/$G67)+J67</f>
        <v>0.36671364830812975</v>
      </c>
      <c r="L67" s="1">
        <f>((D67*0.2)/$G67)+K67</f>
        <v>0.57581874407610145</v>
      </c>
      <c r="M67" s="1">
        <f>((E67*0.2)/$G67)+L67</f>
        <v>0.78666430309843838</v>
      </c>
      <c r="N67" s="1">
        <f>((F67*0.2)/$G67)+M67</f>
        <v>1</v>
      </c>
      <c r="O67" s="1"/>
      <c r="P67" s="1">
        <f t="shared" ref="P67:P84" si="4">0.5-((((J67+0)/2)*0.2)+(((K67+J67)/2)*0.2)+(((L67+K67)/2)*0.2)+((M67+L67)/2*0.2)+((N67+M67)/2*0.2))</f>
        <v>2.0969879205853914E-2</v>
      </c>
      <c r="Q67" s="1">
        <f t="shared" ref="Q67:Q84" si="5">P67/0.5</f>
        <v>4.1939758411707828E-2</v>
      </c>
    </row>
    <row r="68" spans="1:17" x14ac:dyDescent="0.25">
      <c r="A68" s="3" t="s">
        <v>52</v>
      </c>
      <c r="B68" s="2">
        <v>54.995150000000002</v>
      </c>
      <c r="C68" s="2">
        <v>60.749499999999998</v>
      </c>
      <c r="D68" s="2">
        <v>63.613190000000003</v>
      </c>
      <c r="E68" s="2">
        <v>66.561869999999999</v>
      </c>
      <c r="F68" s="2">
        <v>63.189920000000001</v>
      </c>
      <c r="G68" s="2">
        <f>AVERAGE(B68:F68)</f>
        <v>61.821926000000005</v>
      </c>
      <c r="H68" s="2"/>
      <c r="I68" s="2">
        <v>0</v>
      </c>
      <c r="J68" s="1">
        <f>(B68*0.2)/$G68</f>
        <v>0.17791470941879101</v>
      </c>
      <c r="K68" s="1">
        <f>((C68*0.2)/$G68)+J68</f>
        <v>0.37444530602297965</v>
      </c>
      <c r="L68" s="1">
        <f>((D68*0.2)/$G68)+K68</f>
        <v>0.58024022092097227</v>
      </c>
      <c r="M68" s="1">
        <f>((E68*0.2)/$G68)+L68</f>
        <v>0.79557440510669308</v>
      </c>
      <c r="N68" s="1">
        <f>((F68*0.2)/$G68)+M68</f>
        <v>1</v>
      </c>
      <c r="O68" s="1"/>
      <c r="P68" s="1">
        <f t="shared" si="4"/>
        <v>1.4365071706112786E-2</v>
      </c>
      <c r="Q68" s="1">
        <f t="shared" si="5"/>
        <v>2.8730143412225573E-2</v>
      </c>
    </row>
    <row r="69" spans="1:17" x14ac:dyDescent="0.25">
      <c r="A69" s="3" t="s">
        <v>79</v>
      </c>
      <c r="B69" s="2">
        <v>40.289439999999999</v>
      </c>
      <c r="C69" s="2">
        <v>55.649180000000001</v>
      </c>
      <c r="D69" s="2">
        <v>69.289550000000006</v>
      </c>
      <c r="E69" s="2">
        <v>43.88053</v>
      </c>
      <c r="F69" s="2">
        <v>55.434780000000003</v>
      </c>
      <c r="G69" s="2">
        <f>AVERAGE(B69:F69)</f>
        <v>52.908695999999999</v>
      </c>
      <c r="H69" s="2"/>
      <c r="I69" s="2">
        <v>0</v>
      </c>
      <c r="J69" s="1">
        <f>(B69*0.2)/$G69</f>
        <v>0.15229798897330601</v>
      </c>
      <c r="K69" s="1">
        <f>((C69*0.2)/$G69)+J69</f>
        <v>0.36265728416364673</v>
      </c>
      <c r="L69" s="1">
        <f>((D69*0.2)/$G69)+K69</f>
        <v>0.62457850029038708</v>
      </c>
      <c r="M69" s="1">
        <f>((E69*0.2)/$G69)+L69</f>
        <v>0.79045115759420725</v>
      </c>
      <c r="N69" s="1">
        <f>((F69*0.2)/$G69)+M69</f>
        <v>1</v>
      </c>
      <c r="O69" s="1"/>
      <c r="P69" s="1">
        <f t="shared" si="4"/>
        <v>1.4003013795690578E-2</v>
      </c>
      <c r="Q69" s="1">
        <f t="shared" si="5"/>
        <v>2.8006027591381155E-2</v>
      </c>
    </row>
    <row r="70" spans="1:17" x14ac:dyDescent="0.25">
      <c r="A70" s="3" t="s">
        <v>36</v>
      </c>
      <c r="B70" s="2">
        <v>83.437820000000002</v>
      </c>
      <c r="C70" s="2">
        <v>95.964240000000004</v>
      </c>
      <c r="D70" s="2">
        <v>95.881309999999999</v>
      </c>
      <c r="E70" s="2">
        <v>97.299049999999994</v>
      </c>
      <c r="F70" s="2">
        <v>98.806870000000004</v>
      </c>
      <c r="G70" s="2">
        <f>AVERAGE(B70:F70)</f>
        <v>94.277857999999995</v>
      </c>
      <c r="H70" s="2"/>
      <c r="I70" s="2">
        <v>0</v>
      </c>
      <c r="J70" s="1">
        <f>(B70*0.2)/$G70</f>
        <v>0.17700406388104409</v>
      </c>
      <c r="K70" s="1">
        <f>((C70*0.2)/$G70)+J70</f>
        <v>0.38058153591058475</v>
      </c>
      <c r="L70" s="1">
        <f>((D70*0.2)/$G70)+K70</f>
        <v>0.58398308115994757</v>
      </c>
      <c r="M70" s="1">
        <f>((E70*0.2)/$G70)+L70</f>
        <v>0.79039220428618573</v>
      </c>
      <c r="N70" s="1">
        <f>((F70*0.2)/$G70)+M70</f>
        <v>1.0000000000000002</v>
      </c>
      <c r="O70" s="1"/>
      <c r="P70" s="1">
        <f t="shared" si="4"/>
        <v>1.3607822952447557E-2</v>
      </c>
      <c r="Q70" s="1">
        <f t="shared" si="5"/>
        <v>2.7215645904895114E-2</v>
      </c>
    </row>
    <row r="71" spans="1:17" x14ac:dyDescent="0.25">
      <c r="A71" s="3" t="s">
        <v>43</v>
      </c>
      <c r="B71" s="2">
        <v>86.397499999999994</v>
      </c>
      <c r="C71" s="2">
        <v>95.599860000000007</v>
      </c>
      <c r="D71" s="2">
        <v>97.946010000000001</v>
      </c>
      <c r="E71" s="2">
        <v>98.92568</v>
      </c>
      <c r="F71" s="2">
        <v>99.424769999999995</v>
      </c>
      <c r="G71" s="2">
        <f>AVERAGE(B71:F71)</f>
        <v>95.658763999999991</v>
      </c>
      <c r="H71" s="2"/>
      <c r="I71" s="2">
        <v>0</v>
      </c>
      <c r="J71" s="1">
        <f>(B71*0.2)/$G71</f>
        <v>0.18063687295813272</v>
      </c>
      <c r="K71" s="1">
        <f>((C71*0.2)/$G71)+J71</f>
        <v>0.38051371853393379</v>
      </c>
      <c r="L71" s="1">
        <f>((D71*0.2)/$G71)+K71</f>
        <v>0.58529581251959306</v>
      </c>
      <c r="M71" s="1">
        <f>((E71*0.2)/$G71)+L71</f>
        <v>0.79212616629669186</v>
      </c>
      <c r="N71" s="1">
        <f>((F71*0.2)/$G71)+M71</f>
        <v>1</v>
      </c>
      <c r="O71" s="1"/>
      <c r="P71" s="1">
        <f t="shared" si="4"/>
        <v>1.2285485938329677E-2</v>
      </c>
      <c r="Q71" s="1">
        <f t="shared" si="5"/>
        <v>2.4570971876659353E-2</v>
      </c>
    </row>
    <row r="72" spans="1:17" x14ac:dyDescent="0.25">
      <c r="A72" s="3" t="s">
        <v>39</v>
      </c>
      <c r="B72" s="2">
        <v>85.598669999999998</v>
      </c>
      <c r="C72" s="2">
        <v>93.431250000000006</v>
      </c>
      <c r="D72" s="2">
        <v>95.213049999999996</v>
      </c>
      <c r="E72" s="2">
        <v>96.883520000000004</v>
      </c>
      <c r="F72" s="2">
        <v>98.150880000000001</v>
      </c>
      <c r="G72" s="2">
        <f>AVERAGE(B72:F72)</f>
        <v>93.855474000000001</v>
      </c>
      <c r="H72" s="2"/>
      <c r="I72" s="2">
        <v>0</v>
      </c>
      <c r="J72" s="1">
        <f>(B72*0.2)/$G72</f>
        <v>0.18240527984547816</v>
      </c>
      <c r="K72" s="1">
        <f>((C72*0.2)/$G72)+J72</f>
        <v>0.38150128568952729</v>
      </c>
      <c r="L72" s="1">
        <f>((D72*0.2)/$G72)+K72</f>
        <v>0.58439419313997609</v>
      </c>
      <c r="M72" s="1">
        <f>((E72*0.2)/$G72)+L72</f>
        <v>0.79084676510184171</v>
      </c>
      <c r="N72" s="1">
        <f>((F72*0.2)/$G72)+M72</f>
        <v>1.0000000000000002</v>
      </c>
      <c r="O72" s="1"/>
      <c r="P72" s="1">
        <f t="shared" si="4"/>
        <v>1.2170495244635315E-2</v>
      </c>
      <c r="Q72" s="1">
        <f t="shared" si="5"/>
        <v>2.4340990489270631E-2</v>
      </c>
    </row>
    <row r="73" spans="1:17" x14ac:dyDescent="0.25">
      <c r="A73" s="3" t="s">
        <v>38</v>
      </c>
      <c r="B73" s="2">
        <v>88.261899999999997</v>
      </c>
      <c r="C73" s="2">
        <v>93.874489999999994</v>
      </c>
      <c r="D73" s="2">
        <v>96.674030000000002</v>
      </c>
      <c r="E73" s="2">
        <v>98.824169999999995</v>
      </c>
      <c r="F73" s="2">
        <v>99.646370000000005</v>
      </c>
      <c r="G73" s="2">
        <f>AVERAGE(B73:F73)</f>
        <v>95.456192000000001</v>
      </c>
      <c r="H73" s="2"/>
      <c r="I73" s="2">
        <v>0</v>
      </c>
      <c r="J73" s="1">
        <f>(B73*0.2)/$G73</f>
        <v>0.18492650534393831</v>
      </c>
      <c r="K73" s="1">
        <f>((C73*0.2)/$G73)+J73</f>
        <v>0.38161252022288927</v>
      </c>
      <c r="L73" s="1">
        <f>((D73*0.2)/$G73)+K73</f>
        <v>0.58416413678014734</v>
      </c>
      <c r="M73" s="1">
        <f>((E73*0.2)/$G73)+L73</f>
        <v>0.79122073086678346</v>
      </c>
      <c r="N73" s="1">
        <f>((F73*0.2)/$G73)+M73</f>
        <v>1</v>
      </c>
      <c r="O73" s="1"/>
      <c r="P73" s="1">
        <f t="shared" si="4"/>
        <v>1.161522135724824E-2</v>
      </c>
      <c r="Q73" s="1">
        <f t="shared" si="5"/>
        <v>2.323044271449648E-2</v>
      </c>
    </row>
    <row r="74" spans="1:17" x14ac:dyDescent="0.25">
      <c r="A74" s="3" t="s">
        <v>22</v>
      </c>
      <c r="B74" s="2">
        <v>87.9268</v>
      </c>
      <c r="C74" s="2">
        <v>92.274450000000002</v>
      </c>
      <c r="D74" s="2">
        <v>97.706689999999995</v>
      </c>
      <c r="E74" s="2">
        <v>98.073639999999997</v>
      </c>
      <c r="F74" s="2">
        <v>96.53295</v>
      </c>
      <c r="G74" s="2">
        <f>AVERAGE(B74:F74)</f>
        <v>94.50290600000001</v>
      </c>
      <c r="H74" s="2"/>
      <c r="I74" s="2">
        <v>0</v>
      </c>
      <c r="J74" s="1">
        <f>(B74*0.2)/$G74</f>
        <v>0.18608274331796737</v>
      </c>
      <c r="K74" s="1">
        <f>((C74*0.2)/$G74)+J74</f>
        <v>0.38136657935153867</v>
      </c>
      <c r="L74" s="1">
        <f>((D74*0.2)/$G74)+K74</f>
        <v>0.58814686608684807</v>
      </c>
      <c r="M74" s="1">
        <f>((E74*0.2)/$G74)+L74</f>
        <v>0.79570374269760535</v>
      </c>
      <c r="N74" s="1">
        <f>((F74*0.2)/$G74)+M74</f>
        <v>0.99999999999999978</v>
      </c>
      <c r="O74" s="1"/>
      <c r="P74" s="1">
        <f t="shared" si="4"/>
        <v>9.740013709208073E-3</v>
      </c>
      <c r="Q74" s="1">
        <f t="shared" si="5"/>
        <v>1.9480027418416146E-2</v>
      </c>
    </row>
    <row r="75" spans="1:17" x14ac:dyDescent="0.25">
      <c r="A75" s="3" t="s">
        <v>46</v>
      </c>
      <c r="B75" s="2">
        <v>89.803479999999993</v>
      </c>
      <c r="C75" s="2">
        <v>96.965639999999993</v>
      </c>
      <c r="D75" s="2">
        <v>98.345519999999993</v>
      </c>
      <c r="E75" s="2">
        <v>99.556889999999996</v>
      </c>
      <c r="F75" s="2">
        <v>99.571879999999993</v>
      </c>
      <c r="G75" s="2">
        <f>AVERAGE(B75:F75)</f>
        <v>96.848682000000011</v>
      </c>
      <c r="H75" s="2"/>
      <c r="I75" s="2">
        <v>0</v>
      </c>
      <c r="J75" s="1">
        <f>(B75*0.2)/$G75</f>
        <v>0.18545111434763764</v>
      </c>
      <c r="K75" s="1">
        <f>((C75*0.2)/$G75)+J75</f>
        <v>0.38569264164069877</v>
      </c>
      <c r="L75" s="1">
        <f>((D75*0.2)/$G75)+K75</f>
        <v>0.58878372758856945</v>
      </c>
      <c r="M75" s="1">
        <f>((E75*0.2)/$G75)+L75</f>
        <v>0.79437638604106131</v>
      </c>
      <c r="N75" s="1">
        <f>((F75*0.2)/$G75)+M75</f>
        <v>0.99999999999999978</v>
      </c>
      <c r="O75" s="1"/>
      <c r="P75" s="1">
        <f t="shared" si="4"/>
        <v>9.1392260764066036E-3</v>
      </c>
      <c r="Q75" s="1">
        <f t="shared" si="5"/>
        <v>1.8278452152813207E-2</v>
      </c>
    </row>
    <row r="76" spans="1:17" x14ac:dyDescent="0.25">
      <c r="A76" s="3" t="s">
        <v>37</v>
      </c>
      <c r="B76" s="2">
        <v>90.897229999999993</v>
      </c>
      <c r="C76" s="2">
        <v>94.678489999999996</v>
      </c>
      <c r="D76" s="2">
        <v>96.005039999999994</v>
      </c>
      <c r="E76" s="2">
        <v>97.908389999999997</v>
      </c>
      <c r="F76" s="2">
        <v>99.061610000000002</v>
      </c>
      <c r="G76" s="2">
        <f>AVERAGE(B76:F76)</f>
        <v>95.710151999999994</v>
      </c>
      <c r="H76" s="2"/>
      <c r="I76" s="2">
        <v>0</v>
      </c>
      <c r="J76" s="1">
        <f>(B76*0.2)/$G76</f>
        <v>0.18994271370502055</v>
      </c>
      <c r="K76" s="1">
        <f>((C76*0.2)/$G76)+J76</f>
        <v>0.38778690895820539</v>
      </c>
      <c r="L76" s="1">
        <f>((D76*0.2)/$G76)+K76</f>
        <v>0.58840311945173807</v>
      </c>
      <c r="M76" s="1">
        <f>((E76*0.2)/$G76)+L76</f>
        <v>0.79299665097177996</v>
      </c>
      <c r="N76" s="1">
        <f>((F76*0.2)/$G76)+M76</f>
        <v>1</v>
      </c>
      <c r="O76" s="1"/>
      <c r="P76" s="1">
        <f t="shared" si="4"/>
        <v>8.1741213826512782E-3</v>
      </c>
      <c r="Q76" s="1">
        <f t="shared" si="5"/>
        <v>1.6348242765302556E-2</v>
      </c>
    </row>
    <row r="77" spans="1:17" x14ac:dyDescent="0.25">
      <c r="A77" s="3" t="s">
        <v>20</v>
      </c>
      <c r="B77" s="2">
        <v>92.706509999999994</v>
      </c>
      <c r="C77" s="2">
        <v>94.78022</v>
      </c>
      <c r="D77" s="2">
        <v>97.182410000000004</v>
      </c>
      <c r="E77" s="2">
        <v>97.613489999999999</v>
      </c>
      <c r="F77" s="2">
        <v>97.585189999999997</v>
      </c>
      <c r="G77" s="2">
        <f>AVERAGE(B77:F77)</f>
        <v>95.973563999999996</v>
      </c>
      <c r="H77" s="2"/>
      <c r="I77" s="2">
        <v>0</v>
      </c>
      <c r="J77" s="1">
        <f>(B77*0.2)/$G77</f>
        <v>0.19319176268164845</v>
      </c>
      <c r="K77" s="1">
        <f>((C77*0.2)/$G77)+J77</f>
        <v>0.39070494454076959</v>
      </c>
      <c r="L77" s="1">
        <f>((D77*0.2)/$G77)+K77</f>
        <v>0.59322406741089662</v>
      </c>
      <c r="M77" s="1">
        <f>((E77*0.2)/$G77)+L77</f>
        <v>0.79664152099217656</v>
      </c>
      <c r="N77" s="1">
        <f>((F77*0.2)/$G77)+M77</f>
        <v>1</v>
      </c>
      <c r="O77" s="1"/>
      <c r="P77" s="1">
        <f t="shared" si="4"/>
        <v>5.2475408749016461E-3</v>
      </c>
      <c r="Q77" s="1">
        <f t="shared" si="5"/>
        <v>1.0495081749803292E-2</v>
      </c>
    </row>
    <row r="78" spans="1:17" x14ac:dyDescent="0.25">
      <c r="A78" s="3" t="s">
        <v>15</v>
      </c>
      <c r="B78" s="2">
        <v>94.232429999999994</v>
      </c>
      <c r="C78" s="2">
        <v>97.076539999999994</v>
      </c>
      <c r="D78" s="2">
        <v>97.013369999999995</v>
      </c>
      <c r="E78" s="2">
        <v>98.601929999999996</v>
      </c>
      <c r="F78" s="2">
        <v>99.105459999999994</v>
      </c>
      <c r="G78" s="2">
        <f>AVERAGE(B78:F78)</f>
        <v>97.205945999999997</v>
      </c>
      <c r="H78" s="2"/>
      <c r="I78" s="2">
        <v>0</v>
      </c>
      <c r="J78" s="1">
        <f>(B78*0.2)/$G78</f>
        <v>0.19388202857467174</v>
      </c>
      <c r="K78" s="1">
        <f>((C78*0.2)/$G78)+J78</f>
        <v>0.39361577737230191</v>
      </c>
      <c r="L78" s="1">
        <f>((D78*0.2)/$G78)+K78</f>
        <v>0.59321955469678778</v>
      </c>
      <c r="M78" s="1">
        <f>((E78*0.2)/$G78)+L78</f>
        <v>0.79609177405670228</v>
      </c>
      <c r="N78" s="1">
        <f>((F78*0.2)/$G78)+M78</f>
        <v>1</v>
      </c>
      <c r="O78" s="1"/>
      <c r="P78" s="1">
        <f t="shared" si="4"/>
        <v>4.6381730599072135E-3</v>
      </c>
      <c r="Q78" s="1">
        <f t="shared" si="5"/>
        <v>9.276346119814427E-3</v>
      </c>
    </row>
    <row r="79" spans="1:17" x14ac:dyDescent="0.25">
      <c r="A79" s="3" t="s">
        <v>48</v>
      </c>
      <c r="B79" s="2">
        <v>95.522639999999996</v>
      </c>
      <c r="C79" s="2">
        <v>97.530990000000003</v>
      </c>
      <c r="D79" s="2">
        <v>97.729550000000003</v>
      </c>
      <c r="E79" s="2">
        <v>98.350949999999997</v>
      </c>
      <c r="F79" s="2">
        <v>99.140360000000001</v>
      </c>
      <c r="G79" s="2">
        <f>AVERAGE(B79:F79)</f>
        <v>97.654898000000003</v>
      </c>
      <c r="H79" s="2"/>
      <c r="I79" s="2">
        <v>0</v>
      </c>
      <c r="J79" s="1">
        <f>(B79*0.2)/$G79</f>
        <v>0.19563307515819633</v>
      </c>
      <c r="K79" s="1">
        <f>((C79*0.2)/$G79)+J79</f>
        <v>0.39537930806092281</v>
      </c>
      <c r="L79" s="1">
        <f>((D79*0.2)/$G79)+K79</f>
        <v>0.5955321974735972</v>
      </c>
      <c r="M79" s="1">
        <f>((E79*0.2)/$G79)+L79</f>
        <v>0.79695773170537731</v>
      </c>
      <c r="N79" s="1">
        <f>((F79*0.2)/$G79)+M79</f>
        <v>0.99999999999999989</v>
      </c>
      <c r="O79" s="1"/>
      <c r="P79" s="1">
        <f t="shared" si="4"/>
        <v>3.2995375203812571E-3</v>
      </c>
      <c r="Q79" s="1">
        <f t="shared" si="5"/>
        <v>6.5990750407625143E-3</v>
      </c>
    </row>
    <row r="80" spans="1:17" x14ac:dyDescent="0.25">
      <c r="A80" s="3" t="s">
        <v>7</v>
      </c>
      <c r="B80" s="2">
        <v>95.973929999999996</v>
      </c>
      <c r="C80" s="2">
        <v>96.966459999999998</v>
      </c>
      <c r="D80" s="2">
        <v>96.803979999999996</v>
      </c>
      <c r="E80" s="2">
        <v>97.734889999999993</v>
      </c>
      <c r="F80" s="2">
        <v>99.003190000000004</v>
      </c>
      <c r="G80" s="2">
        <f>AVERAGE(B80:F80)</f>
        <v>97.296490000000006</v>
      </c>
      <c r="H80" s="2"/>
      <c r="I80" s="2">
        <v>0</v>
      </c>
      <c r="J80" s="1">
        <f>(B80*0.2)/$G80</f>
        <v>0.19728138188746583</v>
      </c>
      <c r="K80" s="1">
        <f>((C80*0.2)/$G80)+J80</f>
        <v>0.39660298125862503</v>
      </c>
      <c r="L80" s="1">
        <f>((D80*0.2)/$G80)+K80</f>
        <v>0.59559059119193303</v>
      </c>
      <c r="M80" s="1">
        <f>((E80*0.2)/$G80)+L80</f>
        <v>0.79649175422463847</v>
      </c>
      <c r="N80" s="1">
        <f>((F80*0.2)/$G80)+M80</f>
        <v>1</v>
      </c>
      <c r="O80" s="1"/>
      <c r="P80" s="1">
        <f t="shared" si="4"/>
        <v>2.8066582874675117E-3</v>
      </c>
      <c r="Q80" s="1">
        <f t="shared" si="5"/>
        <v>5.6133165749350233E-3</v>
      </c>
    </row>
    <row r="81" spans="1:17" x14ac:dyDescent="0.25">
      <c r="A81" s="3" t="s">
        <v>12</v>
      </c>
      <c r="B81" s="2">
        <v>72.711839999999995</v>
      </c>
      <c r="C81" s="2">
        <v>52.983269999999997</v>
      </c>
      <c r="D81" s="2">
        <v>42.863579999999999</v>
      </c>
      <c r="E81" s="2">
        <v>61.251019999999997</v>
      </c>
      <c r="F81" s="2">
        <v>70.645529999999994</v>
      </c>
      <c r="G81" s="2">
        <f>AVERAGE(B81:F81)</f>
        <v>60.091048000000001</v>
      </c>
      <c r="H81" s="2"/>
      <c r="I81" s="2">
        <v>0</v>
      </c>
      <c r="J81" s="1">
        <f>(B81*0.2)/$G81</f>
        <v>0.24200556462253744</v>
      </c>
      <c r="K81" s="1">
        <f>((C81*0.2)/$G81)+J81</f>
        <v>0.41834886953544226</v>
      </c>
      <c r="L81" s="1">
        <f>((D81*0.2)/$G81)+K81</f>
        <v>0.5610109845313398</v>
      </c>
      <c r="M81" s="1">
        <f>((E81*0.2)/$G81)+L81</f>
        <v>0.76487169935861321</v>
      </c>
      <c r="N81" s="1">
        <f>((F81*0.2)/$G81)+M81</f>
        <v>0.99999999999999989</v>
      </c>
      <c r="O81" s="1"/>
      <c r="P81" s="1">
        <f t="shared" si="4"/>
        <v>2.7525763904134304E-3</v>
      </c>
      <c r="Q81" s="1">
        <f t="shared" si="5"/>
        <v>5.5051527808268608E-3</v>
      </c>
    </row>
    <row r="82" spans="1:17" x14ac:dyDescent="0.25">
      <c r="A82" s="3" t="s">
        <v>88</v>
      </c>
      <c r="B82" s="2">
        <v>96.712119999999999</v>
      </c>
      <c r="C82" s="2">
        <v>98.638279999999995</v>
      </c>
      <c r="D82" s="2">
        <v>98.787980000000005</v>
      </c>
      <c r="E82" s="2">
        <v>99.446969999999993</v>
      </c>
      <c r="F82" s="2">
        <v>99.656620000000004</v>
      </c>
      <c r="G82" s="2">
        <f>AVERAGE(B82:F82)</f>
        <v>98.648393999999982</v>
      </c>
      <c r="H82" s="2"/>
      <c r="I82" s="2">
        <v>0</v>
      </c>
      <c r="J82" s="1">
        <f>(B82*0.2)/$G82</f>
        <v>0.1960743932638174</v>
      </c>
      <c r="K82" s="1">
        <f>((C82*0.2)/$G82)+J82</f>
        <v>0.39605388811499564</v>
      </c>
      <c r="L82" s="1">
        <f>((D82*0.2)/$G82)+K82</f>
        <v>0.59633688511948824</v>
      </c>
      <c r="M82" s="1">
        <f>((E82*0.2)/$G82)+L82</f>
        <v>0.79795592009333693</v>
      </c>
      <c r="N82" s="1">
        <f>((F82*0.2)/$G82)+M82</f>
        <v>1.0000000000000002</v>
      </c>
      <c r="O82" s="1"/>
      <c r="P82" s="1">
        <f t="shared" si="4"/>
        <v>2.7157826816723296E-3</v>
      </c>
      <c r="Q82" s="1">
        <f t="shared" si="5"/>
        <v>5.4315653633446592E-3</v>
      </c>
    </row>
    <row r="83" spans="1:17" x14ac:dyDescent="0.25">
      <c r="A83" s="3" t="s">
        <v>40</v>
      </c>
      <c r="B83" s="2">
        <v>99.074029999999993</v>
      </c>
      <c r="C83" s="2">
        <v>99.772869999999998</v>
      </c>
      <c r="D83" s="2">
        <v>99.909899999999993</v>
      </c>
      <c r="E83" s="2">
        <v>99.972020000000001</v>
      </c>
      <c r="F83" s="2">
        <v>99.688550000000006</v>
      </c>
      <c r="G83" s="2">
        <f>AVERAGE(B83:F83)</f>
        <v>99.683474000000004</v>
      </c>
      <c r="H83" s="2"/>
      <c r="I83" s="2">
        <v>0</v>
      </c>
      <c r="J83" s="1">
        <f>(B83*0.2)/$G83</f>
        <v>0.19877724165191113</v>
      </c>
      <c r="K83" s="1">
        <f>((C83*0.2)/$G83)+J83</f>
        <v>0.39895660137205891</v>
      </c>
      <c r="L83" s="1">
        <f>((D83*0.2)/$G83)+K83</f>
        <v>0.59941089131785275</v>
      </c>
      <c r="M83" s="1">
        <f>((E83*0.2)/$G83)+L83</f>
        <v>0.79998981576424599</v>
      </c>
      <c r="N83" s="1">
        <f>((F83*0.2)/$G83)+M83</f>
        <v>1</v>
      </c>
      <c r="O83" s="1"/>
      <c r="P83" s="1">
        <f t="shared" si="4"/>
        <v>5.7308997878624535E-4</v>
      </c>
      <c r="Q83" s="1">
        <f t="shared" si="5"/>
        <v>1.1461799575724907E-3</v>
      </c>
    </row>
    <row r="84" spans="1:17" x14ac:dyDescent="0.25">
      <c r="A84" s="3" t="s">
        <v>87</v>
      </c>
      <c r="B84" s="2">
        <v>98.193770000000001</v>
      </c>
      <c r="C84" s="2">
        <v>97.524259999999998</v>
      </c>
      <c r="D84" s="2">
        <v>98.747410000000002</v>
      </c>
      <c r="E84" s="2">
        <v>96.262249999999995</v>
      </c>
      <c r="F84" s="2">
        <v>96.753200000000007</v>
      </c>
      <c r="G84" s="2">
        <f>AVERAGE(B84:F84)</f>
        <v>97.496178</v>
      </c>
      <c r="H84" s="2"/>
      <c r="I84" s="2">
        <v>0</v>
      </c>
      <c r="J84" s="1">
        <f>(B84*0.2)/$G84</f>
        <v>0.2014310140444685</v>
      </c>
      <c r="K84" s="1">
        <f>((C84*0.2)/$G84)+J84</f>
        <v>0.40148862040520195</v>
      </c>
      <c r="L84" s="1">
        <f>((D84*0.2)/$G84)+K84</f>
        <v>0.6040553507646218</v>
      </c>
      <c r="M84" s="1">
        <f>((E84*0.2)/$G84)+L84</f>
        <v>0.80152411718129102</v>
      </c>
      <c r="N84" s="1">
        <f>((F84*0.2)/$G84)+M84</f>
        <v>1</v>
      </c>
      <c r="O84" s="1"/>
      <c r="P84" s="1">
        <f t="shared" si="4"/>
        <v>-1.6998204791167648E-3</v>
      </c>
      <c r="Q84" s="1">
        <f t="shared" si="5"/>
        <v>-3.3996409582335296E-3</v>
      </c>
    </row>
  </sheetData>
  <sortState ref="A3:V84">
    <sortCondition descending="1" ref="Q3:Q8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Gini and water database</vt:lpstr>
      <vt:lpstr>Gini and sanitation database </vt:lpstr>
    </vt:vector>
  </TitlesOfParts>
  <Company>IRC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 Smits</dc:creator>
  <cp:lastModifiedBy>Stef Smits</cp:lastModifiedBy>
  <dcterms:created xsi:type="dcterms:W3CDTF">2018-06-17T11:41:36Z</dcterms:created>
  <dcterms:modified xsi:type="dcterms:W3CDTF">2018-06-21T01:38:06Z</dcterms:modified>
</cp:coreProperties>
</file>